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2" activeTab="3"/>
  </bookViews>
  <sheets>
    <sheet name="příjmy " sheetId="1" r:id="rId1"/>
    <sheet name="výdaje" sheetId="2" r:id="rId2"/>
    <sheet name="příloha" sheetId="3" r:id="rId3"/>
    <sheet name="rozpočtová opatření č 3 2014" sheetId="4" r:id="rId4"/>
  </sheets>
  <definedNames/>
  <calcPr fullCalcOnLoad="1"/>
</workbook>
</file>

<file path=xl/sharedStrings.xml><?xml version="1.0" encoding="utf-8"?>
<sst xmlns="http://schemas.openxmlformats.org/spreadsheetml/2006/main" count="232" uniqueCount="227">
  <si>
    <r>
      <t xml:space="preserve">                                                                   </t>
    </r>
    <r>
      <rPr>
        <b/>
        <i/>
        <sz val="15"/>
        <rFont val="Arial"/>
        <family val="2"/>
      </rPr>
      <t>P Ř Í J M Y</t>
    </r>
  </si>
  <si>
    <t>§ 1031 lesní hospodářství</t>
  </si>
  <si>
    <t>§ 2119 úhrada z dobývacího prostoru</t>
  </si>
  <si>
    <t xml:space="preserve">§  2142 pohostinství </t>
  </si>
  <si>
    <t xml:space="preserve">nájem z pohostinství                                       </t>
  </si>
  <si>
    <r>
      <t>§ 2310 vodní hospodářství</t>
    </r>
    <r>
      <rPr>
        <sz val="12"/>
        <rFont val="Arial"/>
        <family val="2"/>
      </rPr>
      <t xml:space="preserve">              </t>
    </r>
  </si>
  <si>
    <t xml:space="preserve"> z toho: vodné                                   </t>
  </si>
  <si>
    <t xml:space="preserve">             vratka přep.popl.za odběr podzemních vod za r. 2013</t>
  </si>
  <si>
    <t xml:space="preserve">             přepl.el.energie vodovod Malechov, Sekrýt za r. 2013</t>
  </si>
  <si>
    <t>§ 3319 kultura</t>
  </si>
  <si>
    <t xml:space="preserve">pronájem prostor KD                        </t>
  </si>
  <si>
    <t>víceúčelové zařízení Malechov – vratka přepl.el.energie</t>
  </si>
  <si>
    <r>
      <t>§3412 hřiště Svrčovec</t>
    </r>
    <r>
      <rPr>
        <sz val="12"/>
        <rFont val="Arial"/>
        <family val="2"/>
      </rPr>
      <t xml:space="preserve"> – vratka přepl.el.energie</t>
    </r>
  </si>
  <si>
    <r>
      <t>§3612 pronájem byt.prostor</t>
    </r>
    <r>
      <rPr>
        <sz val="12"/>
        <rFont val="Arial"/>
        <family val="2"/>
      </rPr>
      <t xml:space="preserve"> </t>
    </r>
  </si>
  <si>
    <r>
      <t>§3613 pronájem nebyt.prostor</t>
    </r>
    <r>
      <rPr>
        <sz val="12"/>
        <rFont val="Arial"/>
        <family val="2"/>
      </rPr>
      <t xml:space="preserve"> </t>
    </r>
  </si>
  <si>
    <t xml:space="preserve">nájem z prostor lékařské stanice  </t>
  </si>
  <si>
    <t>nebytové prostoy Řakom čp.13 – nájem</t>
  </si>
  <si>
    <t xml:space="preserve">                                                      - vratka přepl.el.energie</t>
  </si>
  <si>
    <t>nájem z nebytových prostor kadeřnictví</t>
  </si>
  <si>
    <r>
      <t>§ 3631 veřejné osvětlení</t>
    </r>
    <r>
      <rPr>
        <sz val="12"/>
        <rFont val="Arial"/>
        <family val="2"/>
      </rPr>
      <t xml:space="preserve"> – vratka přepl.el.energie</t>
    </r>
  </si>
  <si>
    <r>
      <t>§ 3639 místní hospodářství</t>
    </r>
    <r>
      <rPr>
        <sz val="12"/>
        <rFont val="Arial"/>
        <family val="2"/>
      </rPr>
      <t xml:space="preserve"> </t>
    </r>
  </si>
  <si>
    <t>nájem z pozemků</t>
  </si>
  <si>
    <t>příjmy za dopravu obecním traktorem</t>
  </si>
  <si>
    <t>příjmy za zřízení věcného břemene</t>
  </si>
  <si>
    <t>příjmy z pronájmu movitých věcí</t>
  </si>
  <si>
    <t>náhrady nákladů za r. 2013 přijaté v roce 2014</t>
  </si>
  <si>
    <t>přij.náhrada z hospodářské činnosti – N na provoz minibusu za 4Q/13 hrazené původně z hlavního rozpočtu</t>
  </si>
  <si>
    <r>
      <t>§ 3722 odpadové hospodářství</t>
    </r>
    <r>
      <rPr>
        <sz val="12"/>
        <rFont val="Arial"/>
        <family val="2"/>
      </rPr>
      <t xml:space="preserve">              </t>
    </r>
  </si>
  <si>
    <t xml:space="preserve">poplatek za komunální odpad              </t>
  </si>
  <si>
    <t xml:space="preserve">cena za využívání systému obce podnikateli     </t>
  </si>
  <si>
    <r>
      <t>§ 3725 příspěvek za třídění odpadu Eko-Kom</t>
    </r>
    <r>
      <rPr>
        <sz val="12"/>
        <rFont val="Arial"/>
        <family val="2"/>
      </rPr>
      <t xml:space="preserve">             </t>
    </r>
  </si>
  <si>
    <r>
      <t>§ 5512 požární ochrana</t>
    </r>
    <r>
      <rPr>
        <sz val="12"/>
        <rFont val="Arial"/>
        <family val="2"/>
      </rPr>
      <t xml:space="preserve"> – přeplatek el.en.SDH Dolany</t>
    </r>
  </si>
  <si>
    <t>§ 6171 vnitřní správa</t>
  </si>
  <si>
    <t xml:space="preserve">               v tom sociální fond </t>
  </si>
  <si>
    <t xml:space="preserve">§ 6402 finanční vypořádání </t>
  </si>
  <si>
    <r>
      <t>všeobecná pokladní správa</t>
    </r>
    <r>
      <rPr>
        <sz val="12"/>
        <rFont val="Arial"/>
        <family val="2"/>
      </rPr>
      <t xml:space="preserve">   </t>
    </r>
  </si>
  <si>
    <t>§ 1511 daň z nemovitostí</t>
  </si>
  <si>
    <t xml:space="preserve">§ 1111 daň z příjmů FO ze závislé činnosti </t>
  </si>
  <si>
    <t xml:space="preserve">§ 1113 daň z příjmů FO zvláštní sazba </t>
  </si>
  <si>
    <t xml:space="preserve">§ 1112 daň z příjmů FO z podnikání </t>
  </si>
  <si>
    <t>§ 1121 daň z příjmů PO</t>
  </si>
  <si>
    <t>§ 1122 daň z příjmů právnických osob za obec</t>
  </si>
  <si>
    <t>§ 1211daň z přidané hodnoty</t>
  </si>
  <si>
    <t>§ 1334 odvody za odnětí půdy ze ZPF</t>
  </si>
  <si>
    <t xml:space="preserve">§ 1341 poplatek ze psů     </t>
  </si>
  <si>
    <t xml:space="preserve">§ 1343 poplatek z veřejného prostranství </t>
  </si>
  <si>
    <t xml:space="preserve">§ 1361 správní poplatky </t>
  </si>
  <si>
    <t xml:space="preserve">§ 1344 poplatek ze vstupného </t>
  </si>
  <si>
    <t>§ 1351 odvod výtěžku z provozu loterií</t>
  </si>
  <si>
    <t>§ 6310 úroky z účtu</t>
  </si>
  <si>
    <r>
      <t xml:space="preserve">Pol. 2420 splátka půjčky </t>
    </r>
    <r>
      <rPr>
        <sz val="12"/>
        <rFont val="Arial"/>
        <family val="2"/>
      </rPr>
      <t>SDH Dolany „Branný závod mladých hasičů 2013“</t>
    </r>
  </si>
  <si>
    <t>_______________________________________________________________________________</t>
  </si>
  <si>
    <r>
      <t>rozpočtové příjmy</t>
    </r>
    <r>
      <rPr>
        <b/>
        <sz val="12"/>
        <rFont val="Arial"/>
        <family val="2"/>
      </rPr>
      <t xml:space="preserve">           </t>
    </r>
  </si>
  <si>
    <t>příjmy sociálního fondu účet 231 13 – příděl do fondu</t>
  </si>
  <si>
    <t>dotace na výkon státní správy</t>
  </si>
  <si>
    <t>dotace na volby do Evropského parlamentu</t>
  </si>
  <si>
    <t xml:space="preserve">C e l k e m    p ř í j m y  </t>
  </si>
  <si>
    <r>
      <t xml:space="preserve">                                                                      </t>
    </r>
    <r>
      <rPr>
        <b/>
        <i/>
        <sz val="15"/>
        <rFont val="Arial"/>
        <family val="2"/>
      </rPr>
      <t xml:space="preserve"> V Ý D A J E</t>
    </r>
  </si>
  <si>
    <t>§ 1036 odborná lesní správa</t>
  </si>
  <si>
    <t>§ 2141 vnitřní obchod</t>
  </si>
  <si>
    <t>prodejna Úhlavanka</t>
  </si>
  <si>
    <t>§ 2142 ubytování a stravování</t>
  </si>
  <si>
    <t xml:space="preserve">pohostinství – provozní náklady   </t>
  </si>
  <si>
    <t>§ 2212 komunikace</t>
  </si>
  <si>
    <t xml:space="preserve">§ 2219 </t>
  </si>
  <si>
    <t>cyklostezka</t>
  </si>
  <si>
    <t>§ 2221 příspěvek na zajištění autobusové dopravy</t>
  </si>
  <si>
    <r>
      <t>§ 2310 vodní hospodářství</t>
    </r>
    <r>
      <rPr>
        <sz val="12"/>
        <rFont val="Arial"/>
        <family val="2"/>
      </rPr>
      <t xml:space="preserve">    </t>
    </r>
  </si>
  <si>
    <t>§ 2321 kanalizace</t>
  </si>
  <si>
    <r>
      <t>§ 3722 odpadové hospodářství</t>
    </r>
    <r>
      <rPr>
        <sz val="12"/>
        <rFont val="Arial"/>
        <family val="2"/>
      </rPr>
      <t xml:space="preserve">  </t>
    </r>
  </si>
  <si>
    <t>§ 3721 nebezpečný odpad</t>
  </si>
  <si>
    <r>
      <t>školství</t>
    </r>
    <r>
      <rPr>
        <sz val="12"/>
        <rFont val="Arial"/>
        <family val="2"/>
      </rPr>
      <t xml:space="preserve">         </t>
    </r>
  </si>
  <si>
    <t xml:space="preserve">§ 3113 základní škola  </t>
  </si>
  <si>
    <t xml:space="preserve">§ 3111 mateřská škola     </t>
  </si>
  <si>
    <t xml:space="preserve">§ 3141 školní jídelna           </t>
  </si>
  <si>
    <t xml:space="preserve">§ 3143 školní družina                  </t>
  </si>
  <si>
    <t xml:space="preserve">§ 3119 právní subjektivita příspěvkové organizace     </t>
  </si>
  <si>
    <t>§ 3141 příspěvek na obědy dětí ZŠ a MŠ</t>
  </si>
  <si>
    <t>§ 3141 stavební úpravy spojené s poříz.konvektomatu+odsávání</t>
  </si>
  <si>
    <t>§ 3319 ostatní záležitosti kultury</t>
  </si>
  <si>
    <t xml:space="preserve">KD Dolany – provozní náklady </t>
  </si>
  <si>
    <t xml:space="preserve">KD Svrčovec – provozní náklady   </t>
  </si>
  <si>
    <t>víceúčelové zařízení Malechov</t>
  </si>
  <si>
    <t>§ 3399 ostatní záležitosti kultury</t>
  </si>
  <si>
    <t xml:space="preserve">SPOZ       </t>
  </si>
  <si>
    <t xml:space="preserve">setkání Dolany v Dolanech </t>
  </si>
  <si>
    <r>
      <t>§ 3311 loutkové divadlo</t>
    </r>
    <r>
      <rPr>
        <sz val="12"/>
        <rFont val="Arial"/>
        <family val="2"/>
      </rPr>
      <t xml:space="preserve">  </t>
    </r>
  </si>
  <si>
    <t>§ 3314 knihovny</t>
  </si>
  <si>
    <t>§ 3326 kaple Svrčovec</t>
  </si>
  <si>
    <t xml:space="preserve">§ 3330 církev </t>
  </si>
  <si>
    <t>příspěvek na aktualizaci projekt.dokumentace  opr.střechy kostela D.</t>
  </si>
  <si>
    <t xml:space="preserve">§ 3341 rozhlas </t>
  </si>
  <si>
    <t>§ 3412 hřiště</t>
  </si>
  <si>
    <t>§ 3419 ostatní tělovýchovná činnosti</t>
  </si>
  <si>
    <t>§ 3421 dětská hřiště</t>
  </si>
  <si>
    <t>§ 3429 správa a údržba koupaliště v rámci hlavní činnosti</t>
  </si>
  <si>
    <t>§ 3613 nebytové hospodářství</t>
  </si>
  <si>
    <t xml:space="preserve">domek Řakom – provozní náklady  </t>
  </si>
  <si>
    <t>pošta Dolany – náhrada nákladů na telefon.spojení</t>
  </si>
  <si>
    <t>§ 3631veřejné osvětlení</t>
  </si>
  <si>
    <t>§ 3632 pohřebnictví</t>
  </si>
  <si>
    <t>oprava márnice a hřbitovní zdi</t>
  </si>
  <si>
    <t>běžné provozní výdaje</t>
  </si>
  <si>
    <t>§ 3636 služby – digitalizace ÚPN</t>
  </si>
  <si>
    <r>
      <t>§ 3639 místní hospodářství</t>
    </r>
    <r>
      <rPr>
        <sz val="12"/>
        <rFont val="Arial"/>
        <family val="2"/>
      </rPr>
      <t xml:space="preserve">    </t>
    </r>
  </si>
  <si>
    <t xml:space="preserve">provoz a opravy traktoru </t>
  </si>
  <si>
    <t xml:space="preserve">správa a údržba obec. majetku vč. nákupu majetku </t>
  </si>
  <si>
    <t xml:space="preserve">nájem pozemku-hřiště Dolany              </t>
  </si>
  <si>
    <t xml:space="preserve">mzda technického pracovníka    </t>
  </si>
  <si>
    <t>§ 3713 peněžité dary fyz.osobám na pořízení ekolog.vytápění</t>
  </si>
  <si>
    <t xml:space="preserve">§ 3745  veřejná zeleň  </t>
  </si>
  <si>
    <r>
      <t>§ 5512 požární ochrana</t>
    </r>
    <r>
      <rPr>
        <sz val="12"/>
        <rFont val="Arial"/>
        <family val="2"/>
      </rPr>
      <t xml:space="preserve"> vč.výdajů na zásah</t>
    </r>
  </si>
  <si>
    <t>provoz vozidla Peugeot pro potřeby SDH</t>
  </si>
  <si>
    <t>§ 6112 zastupitelstvo obce</t>
  </si>
  <si>
    <t>§ 6117 volby do Evropského parlamentu</t>
  </si>
  <si>
    <r>
      <t>§ 6171 vnitřní správa</t>
    </r>
    <r>
      <rPr>
        <sz val="12"/>
        <rFont val="Arial"/>
        <family val="2"/>
      </rPr>
      <t xml:space="preserve">     </t>
    </r>
  </si>
  <si>
    <t xml:space="preserve">správa  </t>
  </si>
  <si>
    <t>mzdy zaměstnanců</t>
  </si>
  <si>
    <t>§ 6171 sociální fond</t>
  </si>
  <si>
    <t xml:space="preserve">příspěvek na obědy zaměstnanců obce           </t>
  </si>
  <si>
    <t xml:space="preserve">příspěvek na důchodové připojištění   </t>
  </si>
  <si>
    <t>§ 6310 ostatní bankovní služby</t>
  </si>
  <si>
    <t>§ 6320 pojištění majetku</t>
  </si>
  <si>
    <t>§ 6402 finanční vypořádání</t>
  </si>
  <si>
    <r>
      <t>§ 6409</t>
    </r>
    <r>
      <rPr>
        <sz val="12"/>
        <rFont val="Arial"/>
        <family val="2"/>
      </rPr>
      <t xml:space="preserve">  příspěvek dobrovolným spolkům obce a dalším org.</t>
    </r>
  </si>
  <si>
    <t>§ 6399 ostatní finanční operace</t>
  </si>
  <si>
    <t>odvod daňové povinnosti z DPH</t>
  </si>
  <si>
    <t>odvod daně z příjmů právnických osob za r. 2013</t>
  </si>
  <si>
    <r>
      <t>výstavba</t>
    </r>
    <r>
      <rPr>
        <sz val="12"/>
        <rFont val="Arial"/>
        <family val="2"/>
      </rPr>
      <t xml:space="preserve"> - investice                  </t>
    </r>
  </si>
  <si>
    <t>§ 2212 Zástavba lokality 4 RD v Dolanech – komunikace</t>
  </si>
  <si>
    <t xml:space="preserve">§ 2219 chodníky Dolany       </t>
  </si>
  <si>
    <t>§ 2310 zkušební vrt vodovod Sekrýt</t>
  </si>
  <si>
    <t>§ 2321 kanalizace 9TI Svrčovec II. Etapa</t>
  </si>
  <si>
    <t>§ 3141 nákup konvektomatu ŠJ</t>
  </si>
  <si>
    <t>§ 3631 prodloužení VO Dolany 4TI</t>
  </si>
  <si>
    <t>§ 3631 prodloužení VO Svrčovec 9TI</t>
  </si>
  <si>
    <t>§ 3639 výkup pozemků pod cyklostezkou č. 38</t>
  </si>
  <si>
    <t xml:space="preserve">§ 3639 výstavba OÚ      </t>
  </si>
  <si>
    <t>§ 3639 investiční úroky z účtu</t>
  </si>
  <si>
    <t>§ 3639 výkup pozemků</t>
  </si>
  <si>
    <t>§ 3744 protipovodňová opatření Svrčovec</t>
  </si>
  <si>
    <t>§ 5512 rozšíření hasičské zbrojnice Svrčovec</t>
  </si>
  <si>
    <t>rozpočtové výdaje</t>
  </si>
  <si>
    <t>§ 6330 odvody do sociálního fondu</t>
  </si>
  <si>
    <t>C e l k e m    v ý d a j e</t>
  </si>
  <si>
    <r>
      <t xml:space="preserve">  </t>
    </r>
    <r>
      <rPr>
        <b/>
        <sz val="12"/>
        <rFont val="Arial"/>
        <family val="2"/>
      </rPr>
      <t xml:space="preserve">C e l k e m    p ř í j m y  </t>
    </r>
    <r>
      <rPr>
        <b/>
        <sz val="10"/>
        <rFont val="Arial"/>
        <family val="2"/>
      </rPr>
      <t xml:space="preserve">                         </t>
    </r>
  </si>
  <si>
    <r>
      <t xml:space="preserve">  </t>
    </r>
    <r>
      <rPr>
        <b/>
        <sz val="12"/>
        <rFont val="Arial"/>
        <family val="2"/>
      </rPr>
      <t xml:space="preserve">C e l k e m     v ý d a j e </t>
    </r>
    <r>
      <rPr>
        <b/>
        <sz val="14"/>
        <rFont val="Arial"/>
        <family val="2"/>
      </rPr>
      <t xml:space="preserve">                                              </t>
    </r>
  </si>
  <si>
    <t xml:space="preserve">Rozpočet je schválen jako schodkový ve výši 4,739.370,- Kč s tím, že schodek  bude kryt přijatým úvěrem ve výši </t>
  </si>
  <si>
    <t>4,000.000,- Kč a z přebytku hospodaření z minulých let.</t>
  </si>
  <si>
    <t>Rozpočet vychází ze schváleného rozpočtového výhledu.</t>
  </si>
  <si>
    <t xml:space="preserve">Vyvěšeno na úřední desce:                                            </t>
  </si>
  <si>
    <t xml:space="preserve">Vyvěšeno na úřední elektronické desce: </t>
  </si>
  <si>
    <t xml:space="preserve">Sejmuto z úřední desky:                         </t>
  </si>
  <si>
    <t xml:space="preserve">Sejmuto z úřední elektronické desky: </t>
  </si>
  <si>
    <t>Český svaz včelařů Dolany</t>
  </si>
  <si>
    <t>Český zahrádkářský svaz Dolany</t>
  </si>
  <si>
    <t>TJ Sokol Dolany</t>
  </si>
  <si>
    <t>Český červený kříž Dolany</t>
  </si>
  <si>
    <t>Okrsek č. 31 SDH Čech, Moravy a Slezska</t>
  </si>
  <si>
    <t>Sdružení právnických osob Běleč</t>
  </si>
  <si>
    <t>SVOL</t>
  </si>
  <si>
    <t>Sdružení místních samospráv</t>
  </si>
  <si>
    <t>Oblastní charita Klatovy – pečovatelská služba</t>
  </si>
  <si>
    <t>Svaz zdravotně postižených Švihov</t>
  </si>
  <si>
    <t>SDH Dolany</t>
  </si>
  <si>
    <t>SDH Malechov</t>
  </si>
  <si>
    <t>SDH Malechov – údržba veřejného prostranství</t>
  </si>
  <si>
    <t>SDH Svrčovec</t>
  </si>
  <si>
    <t>SDH Řakom</t>
  </si>
  <si>
    <t>příspěvky nezisk.organizacím na autobus.dopravu</t>
  </si>
  <si>
    <t>PŘÍJMY:</t>
  </si>
  <si>
    <t>daň z příjmu právnických osob za obec za r.2013</t>
  </si>
  <si>
    <t>dotace na volby do Evropského parlamenut</t>
  </si>
  <si>
    <t>ÚZ 98348 4111</t>
  </si>
  <si>
    <t>lesní hospodářství – prodej dříví</t>
  </si>
  <si>
    <t>1031-2111</t>
  </si>
  <si>
    <t>VÝDAJE:</t>
  </si>
  <si>
    <t>vodovod Sekrýt – oplocení zkušebního vrtu</t>
  </si>
  <si>
    <t>Org. 22 2310-6121</t>
  </si>
  <si>
    <t>dětská hřiště – služby</t>
  </si>
  <si>
    <t>3421-5169</t>
  </si>
  <si>
    <t xml:space="preserve">                     dohody o provedení práce</t>
  </si>
  <si>
    <t>3421-5021</t>
  </si>
  <si>
    <t>všeobecná správa majetku-dohody o provedení práce</t>
  </si>
  <si>
    <t>3639-5021</t>
  </si>
  <si>
    <t xml:space="preserve">                   - materiál výroba regálů knihovna Svrč.</t>
  </si>
  <si>
    <t>3639-5139</t>
  </si>
  <si>
    <t xml:space="preserve">                   - materiál oprava valníku za traktor</t>
  </si>
  <si>
    <t xml:space="preserve">                   - opravy a udržování</t>
  </si>
  <si>
    <t>3639-5171</t>
  </si>
  <si>
    <t xml:space="preserve">                   - materiál základna SDH Malechov</t>
  </si>
  <si>
    <t>Org.17 3639-5139</t>
  </si>
  <si>
    <t xml:space="preserve">                   - materiál oprava zdi u ZŠ Dolany</t>
  </si>
  <si>
    <t>Org,28 3639-5139</t>
  </si>
  <si>
    <t xml:space="preserve">                   - materiál staveb.úpravy – konvektomat ŠJ</t>
  </si>
  <si>
    <t>Org. 49 3141-5139</t>
  </si>
  <si>
    <t>??</t>
  </si>
  <si>
    <t xml:space="preserve">                   - práce – staveb.úpravy-konvektomat ŠJ</t>
  </si>
  <si>
    <t>Org. 49 3141-5169</t>
  </si>
  <si>
    <t xml:space="preserve">                   - odsávání – konvektomat ŠJ</t>
  </si>
  <si>
    <t>Org. 49 3141-5137</t>
  </si>
  <si>
    <t>nákup pozemků</t>
  </si>
  <si>
    <t>3639-6130</t>
  </si>
  <si>
    <t>vrata oplocení sportovního areálu Dolany</t>
  </si>
  <si>
    <t>Org. 15 3429-5139</t>
  </si>
  <si>
    <t>veřejná zeleň – materiál</t>
  </si>
  <si>
    <t>3745-5139</t>
  </si>
  <si>
    <t>provozní dotace základní škola</t>
  </si>
  <si>
    <t>Org. 28 3113-5331</t>
  </si>
  <si>
    <t>provozní dotace mateřská škola</t>
  </si>
  <si>
    <t>Org. 27 3111-5331</t>
  </si>
  <si>
    <t>provozní dotace školní jídelna</t>
  </si>
  <si>
    <t>Org. 49 3141-5331</t>
  </si>
  <si>
    <t>požární ochrana – elektrická energie v hasič.zbrojnicích</t>
  </si>
  <si>
    <t>5512-5154</t>
  </si>
  <si>
    <t>volby do Evropského parlamentu – dohody o provedení práce</t>
  </si>
  <si>
    <t>6117-5021</t>
  </si>
  <si>
    <t xml:space="preserve">                   - pohoštění</t>
  </si>
  <si>
    <t>6117-5175</t>
  </si>
  <si>
    <t xml:space="preserve">                   - cestovné</t>
  </si>
  <si>
    <t>6171-5173</t>
  </si>
  <si>
    <t xml:space="preserve">                   - materiál</t>
  </si>
  <si>
    <t>6117-5139</t>
  </si>
  <si>
    <t>investiční příspěvek na pořízení konvektomatu</t>
  </si>
  <si>
    <t>Org. 49 3141-6122</t>
  </si>
  <si>
    <t>úhrada daně z příjmů právnických osob za obec za r.2013</t>
  </si>
  <si>
    <t>6399-5362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</si>
</sst>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Kč-405];[RED]\-#,##0.00\ [$Kč-405]"/>
    <numFmt numFmtId="166" formatCode="#,##0.00\ [$CZK];[RED]\-#,##0.00\ [$CZK]"/>
    <numFmt numFmtId="167" formatCode="D/M/YYYY"/>
  </numFmts>
  <fonts count="25">
    <font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25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u val="single"/>
      <sz val="11"/>
      <name val="Arial"/>
      <family val="2"/>
    </font>
    <font>
      <sz val="12"/>
      <name val=""/>
      <family val="1"/>
    </font>
    <font>
      <b/>
      <i/>
      <sz val="14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3"/>
      <name val="Arial"/>
      <family val="2"/>
    </font>
    <font>
      <i/>
      <sz val="12"/>
      <name val="Times New Roman"/>
      <family val="1"/>
    </font>
    <font>
      <i/>
      <sz val="12"/>
      <color indexed="8"/>
      <name val="Arial"/>
      <family val="2"/>
    </font>
    <font>
      <b/>
      <i/>
      <u val="single"/>
      <sz val="12"/>
      <name val="Arial"/>
      <family val="2"/>
    </font>
    <font>
      <u val="single"/>
      <sz val="12"/>
      <color indexed="8"/>
      <name val="Arial"/>
      <family val="2"/>
    </font>
    <font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4" fontId="3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 wrapText="1"/>
    </xf>
    <xf numFmtId="164" fontId="5" fillId="0" borderId="0" xfId="0" applyFont="1" applyAlignment="1">
      <alignment wrapText="1"/>
    </xf>
    <xf numFmtId="164" fontId="2" fillId="0" borderId="0" xfId="0" applyFont="1" applyAlignment="1">
      <alignment/>
    </xf>
    <xf numFmtId="164" fontId="6" fillId="0" borderId="0" xfId="0" applyFont="1" applyAlignment="1">
      <alignment/>
    </xf>
    <xf numFmtId="165" fontId="7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4" fontId="8" fillId="0" borderId="0" xfId="0" applyFont="1" applyAlignment="1">
      <alignment horizontal="center"/>
    </xf>
    <xf numFmtId="165" fontId="9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 horizontal="left"/>
    </xf>
    <xf numFmtId="164" fontId="9" fillId="0" borderId="0" xfId="0" applyFont="1" applyAlignment="1">
      <alignment/>
    </xf>
    <xf numFmtId="166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5" fillId="0" borderId="0" xfId="0" applyFont="1" applyAlignment="1">
      <alignment/>
    </xf>
    <xf numFmtId="165" fontId="14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164" fontId="16" fillId="0" borderId="0" xfId="0" applyFont="1" applyAlignment="1">
      <alignment/>
    </xf>
    <xf numFmtId="165" fontId="17" fillId="0" borderId="0" xfId="0" applyNumberFormat="1" applyFont="1" applyAlignment="1">
      <alignment/>
    </xf>
    <xf numFmtId="164" fontId="11" fillId="0" borderId="0" xfId="0" applyFont="1" applyAlignment="1">
      <alignment horizontal="justify"/>
    </xf>
    <xf numFmtId="164" fontId="0" fillId="0" borderId="0" xfId="0" applyNumberFormat="1" applyAlignment="1">
      <alignment/>
    </xf>
    <xf numFmtId="164" fontId="18" fillId="0" borderId="0" xfId="0" applyFont="1" applyAlignment="1">
      <alignment/>
    </xf>
    <xf numFmtId="165" fontId="19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164" fontId="10" fillId="0" borderId="0" xfId="0" applyFont="1" applyAlignment="1">
      <alignment horizontal="justify"/>
    </xf>
    <xf numFmtId="164" fontId="10" fillId="0" borderId="0" xfId="0" applyFont="1" applyAlignment="1">
      <alignment/>
    </xf>
    <xf numFmtId="167" fontId="0" fillId="0" borderId="0" xfId="0" applyNumberFormat="1" applyFont="1" applyAlignment="1">
      <alignment horizontal="justify"/>
    </xf>
    <xf numFmtId="167" fontId="0" fillId="0" borderId="0" xfId="0" applyNumberFormat="1" applyAlignment="1">
      <alignment/>
    </xf>
    <xf numFmtId="165" fontId="3" fillId="0" borderId="0" xfId="0" applyNumberFormat="1" applyFont="1" applyAlignment="1">
      <alignment horizontal="right"/>
    </xf>
    <xf numFmtId="165" fontId="21" fillId="0" borderId="0" xfId="0" applyNumberFormat="1" applyFont="1" applyAlignment="1">
      <alignment/>
    </xf>
    <xf numFmtId="165" fontId="22" fillId="0" borderId="0" xfId="0" applyNumberFormat="1" applyFont="1" applyAlignment="1">
      <alignment horizontal="right"/>
    </xf>
    <xf numFmtId="165" fontId="0" fillId="0" borderId="0" xfId="0" applyNumberFormat="1" applyAlignment="1">
      <alignment/>
    </xf>
    <xf numFmtId="164" fontId="23" fillId="0" borderId="0" xfId="0" applyFont="1" applyAlignment="1">
      <alignment/>
    </xf>
    <xf numFmtId="164" fontId="0" fillId="0" borderId="0" xfId="0" applyFont="1" applyAlignment="1">
      <alignment vertical="center" wrapText="1"/>
    </xf>
    <xf numFmtId="164" fontId="0" fillId="0" borderId="0" xfId="0" applyAlignment="1">
      <alignment horizontal="left"/>
    </xf>
    <xf numFmtId="165" fontId="24" fillId="0" borderId="0" xfId="0" applyNumberFormat="1" applyFont="1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zoomScale="103" zoomScaleNormal="103" workbookViewId="0" topLeftCell="A61">
      <selection activeCell="E68" sqref="E68"/>
    </sheetView>
  </sheetViews>
  <sheetFormatPr defaultColWidth="12.57421875" defaultRowHeight="12.75"/>
  <cols>
    <col min="1" max="1" width="56.57421875" style="0" customWidth="1"/>
    <col min="2" max="2" width="18.00390625" style="1" customWidth="1"/>
    <col min="3" max="3" width="23.57421875" style="2" customWidth="1"/>
    <col min="4" max="16384" width="11.57421875" style="0" customWidth="1"/>
  </cols>
  <sheetData>
    <row r="1" ht="12.75">
      <c r="A1" s="3" t="s">
        <v>0</v>
      </c>
    </row>
    <row r="2" spans="1:3" ht="12.75">
      <c r="A2" s="4" t="s">
        <v>1</v>
      </c>
      <c r="B2" s="1">
        <v>900000</v>
      </c>
      <c r="C2" s="2">
        <f>SUM(B2)</f>
        <v>900000</v>
      </c>
    </row>
    <row r="3" ht="12.75">
      <c r="A3" s="4"/>
    </row>
    <row r="4" spans="1:3" ht="12.75">
      <c r="A4" s="4" t="s">
        <v>2</v>
      </c>
      <c r="B4" s="1">
        <v>40000</v>
      </c>
      <c r="C4" s="2">
        <v>40000</v>
      </c>
    </row>
    <row r="5" ht="9" customHeight="1">
      <c r="A5" s="4"/>
    </row>
    <row r="6" spans="1:3" ht="12.75">
      <c r="A6" s="4" t="s">
        <v>3</v>
      </c>
      <c r="C6" s="2">
        <f>SUM(B6:B7)</f>
        <v>72000</v>
      </c>
    </row>
    <row r="7" spans="1:2" ht="12.75">
      <c r="A7" s="3" t="s">
        <v>4</v>
      </c>
      <c r="B7" s="1">
        <v>72000</v>
      </c>
    </row>
    <row r="8" ht="8.25" customHeight="1">
      <c r="A8" s="3"/>
    </row>
    <row r="9" spans="1:3" ht="12.75">
      <c r="A9" s="4" t="s">
        <v>5</v>
      </c>
      <c r="C9" s="5">
        <f>SUM(B10:B13)</f>
        <v>509450</v>
      </c>
    </row>
    <row r="10" spans="1:2" ht="12.75">
      <c r="A10" s="3" t="s">
        <v>6</v>
      </c>
      <c r="B10" s="1">
        <v>480000</v>
      </c>
    </row>
    <row r="11" spans="1:2" ht="12.75">
      <c r="A11" s="6" t="s">
        <v>7</v>
      </c>
      <c r="B11" s="1">
        <v>27000</v>
      </c>
    </row>
    <row r="12" spans="1:2" ht="12.75">
      <c r="A12" s="6" t="s">
        <v>8</v>
      </c>
      <c r="B12" s="1">
        <v>2450</v>
      </c>
    </row>
    <row r="13" ht="6.75" customHeight="1">
      <c r="A13" s="3"/>
    </row>
    <row r="14" spans="1:3" ht="12.75">
      <c r="A14" s="4" t="s">
        <v>9</v>
      </c>
      <c r="C14" s="2">
        <f>SUM(B15:B16)</f>
        <v>3600</v>
      </c>
    </row>
    <row r="15" spans="1:2" ht="12.75">
      <c r="A15" s="3" t="s">
        <v>10</v>
      </c>
      <c r="B15" s="1">
        <v>2000</v>
      </c>
    </row>
    <row r="16" spans="1:2" ht="12.75">
      <c r="A16" s="3" t="s">
        <v>11</v>
      </c>
      <c r="B16" s="1">
        <v>1600</v>
      </c>
    </row>
    <row r="17" ht="6.75" customHeight="1">
      <c r="A17" s="3"/>
    </row>
    <row r="18" spans="1:3" ht="12.75">
      <c r="A18" s="4" t="s">
        <v>12</v>
      </c>
      <c r="B18" s="1">
        <v>9100</v>
      </c>
      <c r="C18" s="2">
        <f>SUM(B18)</f>
        <v>9100</v>
      </c>
    </row>
    <row r="19" ht="8.25" customHeight="1">
      <c r="A19" s="3"/>
    </row>
    <row r="20" spans="1:3" ht="12.75">
      <c r="A20" s="4" t="s">
        <v>13</v>
      </c>
      <c r="B20" s="1">
        <v>22200</v>
      </c>
      <c r="C20" s="2">
        <v>22200</v>
      </c>
    </row>
    <row r="21" spans="2:3" ht="12.75">
      <c r="B21"/>
      <c r="C21"/>
    </row>
    <row r="22" spans="1:3" ht="12.75">
      <c r="A22" s="4" t="s">
        <v>14</v>
      </c>
      <c r="C22" s="2">
        <f>SUM(B23:B26)</f>
        <v>15600</v>
      </c>
    </row>
    <row r="23" spans="1:2" ht="12.75">
      <c r="A23" s="3" t="s">
        <v>15</v>
      </c>
      <c r="B23" s="1">
        <v>40</v>
      </c>
    </row>
    <row r="24" spans="1:2" ht="12.75">
      <c r="A24" s="3" t="s">
        <v>16</v>
      </c>
      <c r="B24" s="1">
        <v>1560</v>
      </c>
    </row>
    <row r="25" spans="1:2" ht="12.75">
      <c r="A25" s="3" t="s">
        <v>17</v>
      </c>
      <c r="B25" s="1">
        <v>2000</v>
      </c>
    </row>
    <row r="26" spans="1:2" ht="12.75">
      <c r="A26" s="3" t="s">
        <v>18</v>
      </c>
      <c r="B26" s="1">
        <v>12000</v>
      </c>
    </row>
    <row r="27" ht="12.75">
      <c r="A27" s="3"/>
    </row>
    <row r="28" spans="1:3" ht="12.75">
      <c r="A28" s="4" t="s">
        <v>19</v>
      </c>
      <c r="B28" s="1">
        <v>11200</v>
      </c>
      <c r="C28" s="2">
        <f>SUM(B28)</f>
        <v>11200</v>
      </c>
    </row>
    <row r="29" ht="11.25" customHeight="1">
      <c r="A29" s="3"/>
    </row>
    <row r="30" spans="1:3" ht="12.75">
      <c r="A30" s="4" t="s">
        <v>20</v>
      </c>
      <c r="C30" s="2">
        <f>SUM(B31:B37)</f>
        <v>158800</v>
      </c>
    </row>
    <row r="31" spans="1:3" ht="12.75">
      <c r="A31" s="7" t="s">
        <v>21</v>
      </c>
      <c r="B31" s="8">
        <v>130000</v>
      </c>
      <c r="C31" s="9"/>
    </row>
    <row r="32" spans="1:2" ht="12.75">
      <c r="A32" s="3" t="s">
        <v>22</v>
      </c>
      <c r="B32" s="1">
        <v>2300</v>
      </c>
    </row>
    <row r="33" spans="1:2" ht="12.75">
      <c r="A33" s="3" t="s">
        <v>23</v>
      </c>
      <c r="B33" s="1">
        <v>6400</v>
      </c>
    </row>
    <row r="34" spans="1:2" ht="12.75">
      <c r="A34" s="3" t="s">
        <v>24</v>
      </c>
      <c r="B34" s="1">
        <v>400</v>
      </c>
    </row>
    <row r="35" spans="1:2" ht="12.75">
      <c r="A35" s="3" t="s">
        <v>25</v>
      </c>
      <c r="B35" s="1">
        <v>6500</v>
      </c>
    </row>
    <row r="36" spans="1:2" ht="12.75">
      <c r="A36" s="10" t="s">
        <v>26</v>
      </c>
      <c r="B36" s="1">
        <v>13200</v>
      </c>
    </row>
    <row r="37" ht="9.75" customHeight="1">
      <c r="A37" s="7"/>
    </row>
    <row r="38" spans="1:3" ht="12.75">
      <c r="A38" s="4" t="s">
        <v>27</v>
      </c>
      <c r="C38" s="2">
        <f>SUM(B39:B42)</f>
        <v>490000</v>
      </c>
    </row>
    <row r="39" spans="1:2" ht="12.75">
      <c r="A39" s="3" t="s">
        <v>28</v>
      </c>
      <c r="B39" s="1">
        <v>460000</v>
      </c>
    </row>
    <row r="40" spans="1:2" ht="12.75">
      <c r="A40" s="3" t="s">
        <v>29</v>
      </c>
      <c r="B40" s="1">
        <v>30000</v>
      </c>
    </row>
    <row r="41" spans="2:3" ht="12.75">
      <c r="B41"/>
      <c r="C41"/>
    </row>
    <row r="42" ht="9" customHeight="1">
      <c r="A42" s="3"/>
    </row>
    <row r="43" spans="1:3" ht="12.75">
      <c r="A43" s="4" t="s">
        <v>30</v>
      </c>
      <c r="B43" s="1">
        <v>25000</v>
      </c>
      <c r="C43" s="2">
        <v>25000</v>
      </c>
    </row>
    <row r="44" ht="12.75">
      <c r="A44" s="4"/>
    </row>
    <row r="45" spans="1:3" ht="12.75">
      <c r="A45" s="4" t="s">
        <v>31</v>
      </c>
      <c r="B45" s="1">
        <v>200</v>
      </c>
      <c r="C45" s="2">
        <f>SUM(B45)</f>
        <v>200</v>
      </c>
    </row>
    <row r="46" ht="12.75">
      <c r="A46" s="4"/>
    </row>
    <row r="47" spans="1:3" ht="12.75">
      <c r="A47" s="4" t="s">
        <v>32</v>
      </c>
      <c r="B47" s="1">
        <v>19800</v>
      </c>
      <c r="C47" s="2">
        <f>SUM(B47:B48)</f>
        <v>26200</v>
      </c>
    </row>
    <row r="48" spans="1:2" ht="12.75">
      <c r="A48" s="3" t="s">
        <v>33</v>
      </c>
      <c r="B48" s="1">
        <v>6400</v>
      </c>
    </row>
    <row r="49" ht="12.75">
      <c r="A49" s="3"/>
    </row>
    <row r="50" spans="1:3" ht="12.75">
      <c r="A50" s="4" t="s">
        <v>34</v>
      </c>
      <c r="B50" s="1">
        <v>700</v>
      </c>
      <c r="C50" s="2">
        <f>SUM(B50)</f>
        <v>700</v>
      </c>
    </row>
    <row r="51" ht="7.5" customHeight="1">
      <c r="A51" s="4"/>
    </row>
    <row r="52" ht="7.5" customHeight="1">
      <c r="A52" s="4"/>
    </row>
    <row r="53" ht="7.5" customHeight="1">
      <c r="A53" s="4"/>
    </row>
    <row r="54" spans="1:3" ht="12.75">
      <c r="A54" s="4" t="s">
        <v>35</v>
      </c>
      <c r="C54" s="2">
        <f>SUM(B55:B67)</f>
        <v>8810280</v>
      </c>
    </row>
    <row r="55" spans="1:2" ht="12.75">
      <c r="A55" s="3" t="s">
        <v>36</v>
      </c>
      <c r="B55" s="1">
        <v>890000</v>
      </c>
    </row>
    <row r="56" spans="1:2" ht="12.75">
      <c r="A56" s="3" t="s">
        <v>37</v>
      </c>
      <c r="B56" s="1">
        <v>1700000</v>
      </c>
    </row>
    <row r="57" spans="1:2" ht="12.75">
      <c r="A57" s="3" t="s">
        <v>38</v>
      </c>
      <c r="B57" s="1">
        <v>250000</v>
      </c>
    </row>
    <row r="58" spans="1:2" ht="12.75">
      <c r="A58" s="3" t="s">
        <v>39</v>
      </c>
      <c r="B58" s="1">
        <v>100000</v>
      </c>
    </row>
    <row r="59" spans="1:2" ht="12.75">
      <c r="A59" s="3" t="s">
        <v>40</v>
      </c>
      <c r="B59" s="1">
        <v>1700000</v>
      </c>
    </row>
    <row r="60" spans="1:2" ht="12.75">
      <c r="A60" s="3" t="s">
        <v>41</v>
      </c>
      <c r="B60" s="1">
        <v>708000</v>
      </c>
    </row>
    <row r="61" spans="1:2" ht="12.75">
      <c r="A61" s="3" t="s">
        <v>42</v>
      </c>
      <c r="B61" s="1">
        <v>3380000</v>
      </c>
    </row>
    <row r="62" spans="1:2" ht="12.75">
      <c r="A62" s="3" t="s">
        <v>43</v>
      </c>
      <c r="B62" s="1">
        <v>4280</v>
      </c>
    </row>
    <row r="63" spans="1:2" ht="12.75">
      <c r="A63" s="3" t="s">
        <v>44</v>
      </c>
      <c r="B63" s="1">
        <v>11000</v>
      </c>
    </row>
    <row r="64" spans="1:2" ht="12.75">
      <c r="A64" s="3" t="s">
        <v>45</v>
      </c>
      <c r="B64" s="1">
        <v>3000</v>
      </c>
    </row>
    <row r="65" spans="1:2" ht="12.75">
      <c r="A65" s="3" t="s">
        <v>46</v>
      </c>
      <c r="B65" s="1">
        <v>12000</v>
      </c>
    </row>
    <row r="66" spans="1:2" ht="12.75">
      <c r="A66" s="3" t="s">
        <v>47</v>
      </c>
      <c r="B66" s="1">
        <v>2000</v>
      </c>
    </row>
    <row r="67" spans="1:2" ht="12.75">
      <c r="A67" s="3" t="s">
        <v>48</v>
      </c>
      <c r="B67" s="1">
        <v>50000</v>
      </c>
    </row>
    <row r="68" ht="12" customHeight="1">
      <c r="A68" s="3"/>
    </row>
    <row r="69" spans="1:3" ht="12.75">
      <c r="A69" s="4" t="s">
        <v>49</v>
      </c>
      <c r="B69" s="1">
        <v>15000</v>
      </c>
      <c r="C69" s="2">
        <f>SUM(B69)</f>
        <v>15000</v>
      </c>
    </row>
    <row r="70" ht="12.75">
      <c r="A70" s="4"/>
    </row>
    <row r="71" spans="1:3" ht="12.75">
      <c r="A71" s="11" t="s">
        <v>50</v>
      </c>
      <c r="B71" s="1">
        <v>76000</v>
      </c>
      <c r="C71" s="2">
        <f>SUM(B71)</f>
        <v>76000</v>
      </c>
    </row>
    <row r="72" ht="12.75">
      <c r="A72" s="3" t="s">
        <v>51</v>
      </c>
    </row>
    <row r="73" spans="1:3" ht="12.75">
      <c r="A73" s="4" t="s">
        <v>52</v>
      </c>
      <c r="C73" s="2">
        <f>SUM(C1:C72)</f>
        <v>11185330</v>
      </c>
    </row>
    <row r="74" spans="2:3" ht="7.5" customHeight="1">
      <c r="B74"/>
      <c r="C74"/>
    </row>
    <row r="75" spans="1:3" ht="12.75">
      <c r="A75" s="12" t="s">
        <v>53</v>
      </c>
      <c r="C75" s="2">
        <v>70000</v>
      </c>
    </row>
    <row r="76" spans="1:3" ht="12.75">
      <c r="A76" s="12" t="s">
        <v>54</v>
      </c>
      <c r="C76" s="2">
        <v>154200</v>
      </c>
    </row>
    <row r="77" spans="1:3" ht="12.75">
      <c r="A77" s="12" t="s">
        <v>55</v>
      </c>
      <c r="C77" s="2">
        <v>18500</v>
      </c>
    </row>
    <row r="78" spans="1:3" ht="12.75">
      <c r="A78" s="13" t="s">
        <v>56</v>
      </c>
      <c r="B78" s="14"/>
      <c r="C78" s="15">
        <f>SUM(C73:C77)</f>
        <v>11428030</v>
      </c>
    </row>
    <row r="79" spans="1:3" ht="12.75">
      <c r="A79" s="16"/>
      <c r="C79"/>
    </row>
  </sheetData>
  <sheetProtection selectLockedCells="1" selectUnlockedCells="1"/>
  <printOptions/>
  <pageMargins left="0.20069444444444445" right="0.19652777777777777" top="0.6590277777777778" bottom="0.5604166666666667" header="0.39375" footer="0.39375"/>
  <pageSetup firstPageNumber="1" useFirstPageNumber="1" horizontalDpi="300" verticalDpi="300" orientation="portrait" paperSize="9"/>
  <headerFooter alignWithMargins="0">
    <oddHeader>&amp;C&amp;"Times New Roman,tučné kurzíva"&amp;12Upravený rozpočet Obce Dolany na rok 2014 dle rozpočtových opatření č. 3/2014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44"/>
  <sheetViews>
    <sheetView zoomScale="103" zoomScaleNormal="103" workbookViewId="0" topLeftCell="A112">
      <selection activeCell="C139" sqref="C139"/>
    </sheetView>
  </sheetViews>
  <sheetFormatPr defaultColWidth="12.57421875" defaultRowHeight="12.75"/>
  <cols>
    <col min="1" max="1" width="61.8515625" style="0" customWidth="1"/>
    <col min="2" max="2" width="18.00390625" style="17" customWidth="1"/>
    <col min="3" max="3" width="21.28125" style="18" customWidth="1"/>
    <col min="4" max="4" width="11.57421875" style="0" customWidth="1"/>
    <col min="5" max="5" width="16.00390625" style="0" customWidth="1"/>
    <col min="6" max="16384" width="11.57421875" style="0" customWidth="1"/>
  </cols>
  <sheetData>
    <row r="1" spans="1:3" ht="12.75">
      <c r="A1" s="3" t="s">
        <v>57</v>
      </c>
      <c r="B1" s="1"/>
      <c r="C1" s="2"/>
    </row>
    <row r="2" spans="1:3" ht="12.75">
      <c r="A2" s="4" t="s">
        <v>1</v>
      </c>
      <c r="B2" s="1">
        <v>700000</v>
      </c>
      <c r="C2" s="2">
        <f>SUM(B2)</f>
        <v>700000</v>
      </c>
    </row>
    <row r="3" spans="1:3" ht="12.75">
      <c r="A3" s="4"/>
      <c r="B3" s="1"/>
      <c r="C3" s="2"/>
    </row>
    <row r="4" spans="1:3" ht="12.75">
      <c r="A4" s="4" t="s">
        <v>58</v>
      </c>
      <c r="B4" s="1">
        <v>133600</v>
      </c>
      <c r="C4" s="2">
        <f>SUM(B4)</f>
        <v>133600</v>
      </c>
    </row>
    <row r="5" spans="1:3" ht="12.75">
      <c r="A5" s="4"/>
      <c r="B5" s="1"/>
      <c r="C5" s="2"/>
    </row>
    <row r="6" spans="1:3" ht="12.75">
      <c r="A6" s="4" t="s">
        <v>59</v>
      </c>
      <c r="B6"/>
      <c r="C6" s="2">
        <f>SUM(B7)</f>
        <v>10000</v>
      </c>
    </row>
    <row r="7" spans="1:3" ht="12.75">
      <c r="A7" s="19" t="s">
        <v>60</v>
      </c>
      <c r="B7" s="1">
        <v>10000</v>
      </c>
      <c r="C7" s="2"/>
    </row>
    <row r="8" spans="1:3" ht="12.75">
      <c r="A8" s="20"/>
      <c r="B8" s="21"/>
      <c r="C8" s="2"/>
    </row>
    <row r="9" spans="1:3" ht="12.75">
      <c r="A9" s="4" t="s">
        <v>61</v>
      </c>
      <c r="B9" s="1"/>
      <c r="C9" s="2">
        <f>SUM(B10:B10)</f>
        <v>10000</v>
      </c>
    </row>
    <row r="10" spans="1:3" ht="12.75">
      <c r="A10" s="3" t="s">
        <v>62</v>
      </c>
      <c r="B10" s="1">
        <v>10000</v>
      </c>
      <c r="C10" s="2"/>
    </row>
    <row r="11" spans="1:3" ht="12.75">
      <c r="A11" s="3"/>
      <c r="B11" s="1"/>
      <c r="C11" s="2"/>
    </row>
    <row r="12" spans="1:3" ht="12.75">
      <c r="A12" s="4" t="s">
        <v>63</v>
      </c>
      <c r="B12" s="1">
        <v>100000</v>
      </c>
      <c r="C12" s="2">
        <f>SUM(B12)</f>
        <v>100000</v>
      </c>
    </row>
    <row r="13" spans="1:3" ht="12.75">
      <c r="A13" s="3"/>
      <c r="B13" s="1"/>
      <c r="C13" s="2"/>
    </row>
    <row r="14" spans="1:3" ht="12.75">
      <c r="A14" s="4" t="s">
        <v>64</v>
      </c>
      <c r="B14"/>
      <c r="C14" s="2">
        <f>SUM(B15:B16)</f>
        <v>25000</v>
      </c>
    </row>
    <row r="15" spans="1:3" ht="12.75">
      <c r="A15" s="3" t="s">
        <v>65</v>
      </c>
      <c r="B15" s="1">
        <v>25000</v>
      </c>
      <c r="C15" s="2"/>
    </row>
    <row r="16" spans="1:3" ht="12.75">
      <c r="A16" s="3"/>
      <c r="B16" s="1"/>
      <c r="C16" s="2"/>
    </row>
    <row r="17" spans="1:3" ht="12.75">
      <c r="A17" s="20" t="s">
        <v>66</v>
      </c>
      <c r="B17" s="1">
        <v>51500</v>
      </c>
      <c r="C17" s="2">
        <f>SUM(B17)</f>
        <v>51500</v>
      </c>
    </row>
    <row r="18" spans="1:3" ht="12.75">
      <c r="A18" s="20"/>
      <c r="B18" s="21"/>
      <c r="C18" s="2"/>
    </row>
    <row r="19" spans="1:3" ht="12.75">
      <c r="A19" s="20" t="s">
        <v>67</v>
      </c>
      <c r="B19" s="1">
        <v>510000</v>
      </c>
      <c r="C19" s="2">
        <f>SUM(B19)</f>
        <v>510000</v>
      </c>
    </row>
    <row r="20" spans="1:3" ht="12.75">
      <c r="A20" s="3"/>
      <c r="B20" s="1"/>
      <c r="C20" s="2"/>
    </row>
    <row r="21" spans="1:3" ht="12.75">
      <c r="A21" s="20" t="s">
        <v>68</v>
      </c>
      <c r="B21" s="1">
        <v>50000</v>
      </c>
      <c r="C21" s="2">
        <f>SUM(B21:B21)</f>
        <v>50000</v>
      </c>
    </row>
    <row r="22" spans="1:3" ht="12.75">
      <c r="A22" s="20"/>
      <c r="B22" s="21"/>
      <c r="C22" s="2"/>
    </row>
    <row r="23" spans="1:3" ht="12.75">
      <c r="A23" s="4" t="s">
        <v>69</v>
      </c>
      <c r="B23" s="1">
        <v>580000</v>
      </c>
      <c r="C23" s="2">
        <f>SUM(B23)</f>
        <v>580000</v>
      </c>
    </row>
    <row r="24" spans="1:3" ht="12.75">
      <c r="A24" s="4"/>
      <c r="B24" s="1"/>
      <c r="C24" s="2"/>
    </row>
    <row r="25" spans="1:3" ht="12.75">
      <c r="A25" s="4" t="s">
        <v>70</v>
      </c>
      <c r="B25" s="1">
        <v>20000</v>
      </c>
      <c r="C25" s="2">
        <f>SUM(B25)</f>
        <v>20000</v>
      </c>
    </row>
    <row r="26" spans="1:3" ht="12.75">
      <c r="A26" s="4"/>
      <c r="B26" s="1"/>
      <c r="C26" s="2"/>
    </row>
    <row r="27" spans="1:3" ht="12.75">
      <c r="A27" s="4" t="s">
        <v>71</v>
      </c>
      <c r="B27" s="1"/>
      <c r="C27" s="22">
        <f>SUM(B28:B34)</f>
        <v>679000</v>
      </c>
    </row>
    <row r="28" spans="1:3" ht="12.75">
      <c r="A28" s="3" t="s">
        <v>72</v>
      </c>
      <c r="B28" s="1">
        <v>205000</v>
      </c>
      <c r="C28" s="2"/>
    </row>
    <row r="29" spans="1:3" ht="12.75">
      <c r="A29" s="3" t="s">
        <v>73</v>
      </c>
      <c r="B29" s="1">
        <v>154000</v>
      </c>
      <c r="C29" s="2"/>
    </row>
    <row r="30" spans="1:3" ht="12.75">
      <c r="A30" s="3" t="s">
        <v>74</v>
      </c>
      <c r="B30" s="1">
        <v>140000</v>
      </c>
      <c r="C30" s="2"/>
    </row>
    <row r="31" spans="1:3" ht="12.75">
      <c r="A31" s="3" t="s">
        <v>75</v>
      </c>
      <c r="B31" s="1">
        <v>35000</v>
      </c>
      <c r="C31" s="2"/>
    </row>
    <row r="32" spans="1:3" ht="12.75">
      <c r="A32" s="3" t="s">
        <v>76</v>
      </c>
      <c r="B32" s="1">
        <v>75000</v>
      </c>
      <c r="C32" s="2"/>
    </row>
    <row r="33" spans="1:3" ht="12.75">
      <c r="A33" s="19" t="s">
        <v>77</v>
      </c>
      <c r="B33" s="1">
        <v>20000</v>
      </c>
      <c r="C33" s="2"/>
    </row>
    <row r="34" spans="1:3" ht="12.75">
      <c r="A34" s="19" t="s">
        <v>78</v>
      </c>
      <c r="B34" s="1">
        <v>50000</v>
      </c>
      <c r="C34" s="2"/>
    </row>
    <row r="35" spans="1:3" ht="12.75">
      <c r="A35" s="3"/>
      <c r="B35" s="1"/>
      <c r="C35" s="2"/>
    </row>
    <row r="36" spans="1:3" ht="12.75">
      <c r="A36" s="20" t="s">
        <v>79</v>
      </c>
      <c r="B36" s="1"/>
      <c r="C36" s="2">
        <f>SUM(B37:B39)</f>
        <v>231000</v>
      </c>
    </row>
    <row r="37" spans="1:3" ht="12.75">
      <c r="A37" s="3" t="s">
        <v>80</v>
      </c>
      <c r="B37" s="1">
        <v>126000</v>
      </c>
      <c r="C37" s="2"/>
    </row>
    <row r="38" spans="1:3" ht="12.75">
      <c r="A38" s="3" t="s">
        <v>81</v>
      </c>
      <c r="B38" s="1">
        <v>60000</v>
      </c>
      <c r="C38" s="2"/>
    </row>
    <row r="39" spans="1:3" ht="12.75">
      <c r="A39" s="3" t="s">
        <v>82</v>
      </c>
      <c r="B39" s="1">
        <v>45000</v>
      </c>
      <c r="C39" s="2"/>
    </row>
    <row r="40" spans="2:3" ht="12.75">
      <c r="B40"/>
      <c r="C40"/>
    </row>
    <row r="41" spans="1:3" ht="12.75">
      <c r="A41" s="20" t="s">
        <v>83</v>
      </c>
      <c r="B41" s="1"/>
      <c r="C41" s="2"/>
    </row>
    <row r="42" spans="1:3" ht="12.75">
      <c r="A42" s="3" t="s">
        <v>84</v>
      </c>
      <c r="B42" s="1">
        <v>49800</v>
      </c>
      <c r="C42" s="2">
        <f>SUM(B42:B43)</f>
        <v>89800</v>
      </c>
    </row>
    <row r="43" spans="1:3" ht="12.75">
      <c r="A43" s="3" t="s">
        <v>85</v>
      </c>
      <c r="B43" s="1">
        <v>40000</v>
      </c>
      <c r="C43" s="2"/>
    </row>
    <row r="44" spans="1:3" ht="12.75">
      <c r="A44" s="3"/>
      <c r="B44" s="1"/>
      <c r="C44" s="2"/>
    </row>
    <row r="45" spans="1:3" ht="12.75">
      <c r="A45" s="4" t="s">
        <v>86</v>
      </c>
      <c r="B45" s="1">
        <v>10000</v>
      </c>
      <c r="C45" s="2">
        <f>SUM(B45)</f>
        <v>10000</v>
      </c>
    </row>
    <row r="46" spans="1:3" ht="12.75">
      <c r="A46" s="4"/>
      <c r="B46" s="1"/>
      <c r="C46" s="2"/>
    </row>
    <row r="47" spans="1:3" ht="12.75">
      <c r="A47" s="3"/>
      <c r="B47" s="1"/>
      <c r="C47" s="2"/>
    </row>
    <row r="48" spans="1:3" ht="12.75">
      <c r="A48" s="4" t="s">
        <v>87</v>
      </c>
      <c r="B48" s="23">
        <v>13000</v>
      </c>
      <c r="C48" s="2">
        <f>SUM(B48)</f>
        <v>13000</v>
      </c>
    </row>
    <row r="49" spans="1:3" ht="12.75">
      <c r="A49" s="4"/>
      <c r="B49" s="23"/>
      <c r="C49" s="2"/>
    </row>
    <row r="50" spans="1:3" ht="12.75">
      <c r="A50" s="24" t="s">
        <v>88</v>
      </c>
      <c r="B50" s="23">
        <v>2000</v>
      </c>
      <c r="C50" s="2">
        <v>2000</v>
      </c>
    </row>
    <row r="51" spans="1:3" ht="12.75">
      <c r="A51" s="24"/>
      <c r="B51" s="23"/>
      <c r="C51" s="2"/>
    </row>
    <row r="52" spans="1:3" ht="12.75">
      <c r="A52" s="4" t="s">
        <v>89</v>
      </c>
      <c r="B52" s="1">
        <v>10000</v>
      </c>
      <c r="C52" s="2">
        <f>SUM(B52)</f>
        <v>10000</v>
      </c>
    </row>
    <row r="53" spans="1:3" ht="12.75">
      <c r="A53" s="25" t="s">
        <v>90</v>
      </c>
      <c r="B53" s="1"/>
      <c r="C53" s="2"/>
    </row>
    <row r="54" spans="1:3" ht="12.75">
      <c r="A54" s="24"/>
      <c r="B54" s="23"/>
      <c r="C54" s="2"/>
    </row>
    <row r="55" spans="1:3" ht="12.75">
      <c r="A55" s="4" t="s">
        <v>91</v>
      </c>
      <c r="B55" s="1">
        <v>20000</v>
      </c>
      <c r="C55" s="2">
        <f>SUM(B55)</f>
        <v>20000</v>
      </c>
    </row>
    <row r="56" spans="1:3" ht="12.75">
      <c r="A56" s="4"/>
      <c r="B56"/>
      <c r="C56" s="2"/>
    </row>
    <row r="57" spans="1:3" ht="12.75">
      <c r="A57" s="4" t="s">
        <v>92</v>
      </c>
      <c r="B57" s="1">
        <v>44000</v>
      </c>
      <c r="C57" s="2">
        <f>SUM(B57)</f>
        <v>44000</v>
      </c>
    </row>
    <row r="58" spans="1:3" ht="12.75">
      <c r="A58" s="3"/>
      <c r="B58" s="1"/>
      <c r="C58" s="2"/>
    </row>
    <row r="59" spans="1:3" ht="12.75">
      <c r="A59" s="4" t="s">
        <v>93</v>
      </c>
      <c r="B59" s="1">
        <v>24100</v>
      </c>
      <c r="C59" s="2">
        <f>SUM(B59)</f>
        <v>24100</v>
      </c>
    </row>
    <row r="60" spans="1:3" ht="12.75">
      <c r="A60" s="4"/>
      <c r="B60" s="1"/>
      <c r="C60" s="2"/>
    </row>
    <row r="61" spans="1:3" ht="12.75">
      <c r="A61" s="24" t="s">
        <v>94</v>
      </c>
      <c r="B61" s="23">
        <v>15000</v>
      </c>
      <c r="C61" s="2">
        <f>SUM(B61)</f>
        <v>15000</v>
      </c>
    </row>
    <row r="62" spans="1:3" ht="12.75">
      <c r="A62" s="24"/>
      <c r="B62"/>
      <c r="C62" s="2"/>
    </row>
    <row r="63" spans="1:3" ht="12.75">
      <c r="A63" s="4" t="s">
        <v>95</v>
      </c>
      <c r="B63" s="1">
        <v>30000</v>
      </c>
      <c r="C63" s="2">
        <f>SUM(B63)</f>
        <v>30000</v>
      </c>
    </row>
    <row r="64" spans="1:3" ht="12.75">
      <c r="A64" s="4"/>
      <c r="B64" s="1"/>
      <c r="C64" s="2"/>
    </row>
    <row r="65" spans="1:3" ht="12.75">
      <c r="A65" s="4" t="s">
        <v>96</v>
      </c>
      <c r="B65"/>
      <c r="C65" s="2">
        <f>SUM(B66:B67)</f>
        <v>23000</v>
      </c>
    </row>
    <row r="66" spans="1:3" ht="12.75">
      <c r="A66" s="3" t="s">
        <v>97</v>
      </c>
      <c r="B66" s="1">
        <v>13000</v>
      </c>
      <c r="C66" s="2"/>
    </row>
    <row r="67" spans="1:3" ht="12.75">
      <c r="A67" s="3" t="s">
        <v>98</v>
      </c>
      <c r="B67" s="1">
        <v>10000</v>
      </c>
      <c r="C67" s="2"/>
    </row>
    <row r="68" spans="1:3" ht="12.75">
      <c r="A68" s="3"/>
      <c r="B68" s="1"/>
      <c r="C68" s="2"/>
    </row>
    <row r="69" spans="1:3" ht="12.75">
      <c r="A69" s="4" t="s">
        <v>99</v>
      </c>
      <c r="B69" s="1">
        <v>300000</v>
      </c>
      <c r="C69" s="2">
        <f>SUM(B69)</f>
        <v>300000</v>
      </c>
    </row>
    <row r="70" spans="1:3" ht="12.75">
      <c r="A70" s="4"/>
      <c r="B70" s="1"/>
      <c r="C70" s="2"/>
    </row>
    <row r="71" spans="1:3" ht="12.75">
      <c r="A71" s="4" t="s">
        <v>100</v>
      </c>
      <c r="B71" s="1"/>
      <c r="C71" s="2">
        <f>SUM(B72:B73)</f>
        <v>120000</v>
      </c>
    </row>
    <row r="72" spans="1:3" ht="12.75">
      <c r="A72" s="26" t="s">
        <v>101</v>
      </c>
      <c r="B72" s="1">
        <v>100000</v>
      </c>
      <c r="C72" s="2"/>
    </row>
    <row r="73" spans="1:3" ht="12.75">
      <c r="A73" s="26" t="s">
        <v>102</v>
      </c>
      <c r="B73" s="1">
        <v>20000</v>
      </c>
      <c r="C73" s="2"/>
    </row>
    <row r="74" spans="1:3" ht="12.75">
      <c r="A74" s="26"/>
      <c r="B74" s="1"/>
      <c r="C74" s="2"/>
    </row>
    <row r="75" spans="1:3" ht="12.75">
      <c r="A75" s="4" t="s">
        <v>103</v>
      </c>
      <c r="B75" s="1">
        <v>40000</v>
      </c>
      <c r="C75" s="2">
        <f>SUM(B75)</f>
        <v>40000</v>
      </c>
    </row>
    <row r="76" spans="1:3" ht="12.75">
      <c r="A76" s="3"/>
      <c r="B76" s="1"/>
      <c r="C76" s="2"/>
    </row>
    <row r="77" spans="1:3" ht="12.75">
      <c r="A77" s="4" t="s">
        <v>104</v>
      </c>
      <c r="B77" s="1"/>
      <c r="C77" s="2">
        <f>SUM(B78:B81)</f>
        <v>1605200</v>
      </c>
    </row>
    <row r="78" spans="1:3" ht="12.75">
      <c r="A78" s="3" t="s">
        <v>105</v>
      </c>
      <c r="B78" s="1">
        <v>170000</v>
      </c>
      <c r="C78" s="2"/>
    </row>
    <row r="79" spans="1:3" ht="12.75">
      <c r="A79" s="25" t="s">
        <v>106</v>
      </c>
      <c r="B79" s="1">
        <v>732200</v>
      </c>
      <c r="C79" s="2"/>
    </row>
    <row r="80" spans="1:3" ht="12.75">
      <c r="A80" s="3" t="s">
        <v>107</v>
      </c>
      <c r="B80" s="1">
        <v>3000</v>
      </c>
      <c r="C80" s="2"/>
    </row>
    <row r="81" spans="1:3" ht="12.75">
      <c r="A81" s="3" t="s">
        <v>108</v>
      </c>
      <c r="B81" s="1">
        <v>700000</v>
      </c>
      <c r="C81" s="2"/>
    </row>
    <row r="82" spans="1:3" ht="12.75">
      <c r="A82" s="27"/>
      <c r="B82" s="1"/>
      <c r="C82" s="2"/>
    </row>
    <row r="83" spans="1:3" ht="12.75">
      <c r="A83" s="28" t="s">
        <v>109</v>
      </c>
      <c r="B83" s="1">
        <v>100000</v>
      </c>
      <c r="C83" s="2">
        <f>SUM(B83)</f>
        <v>100000</v>
      </c>
    </row>
    <row r="84" spans="1:3" ht="12.75">
      <c r="A84" s="4"/>
      <c r="B84" s="1"/>
      <c r="C84" s="2"/>
    </row>
    <row r="85" spans="1:3" ht="12.75">
      <c r="A85" s="4" t="s">
        <v>110</v>
      </c>
      <c r="B85" s="1">
        <v>156300</v>
      </c>
      <c r="C85" s="2">
        <f>SUM(B85)</f>
        <v>156300</v>
      </c>
    </row>
    <row r="86" spans="1:3" ht="12.75">
      <c r="A86" s="4"/>
      <c r="B86" s="1"/>
      <c r="C86" s="2"/>
    </row>
    <row r="87" spans="1:3" ht="12.75">
      <c r="A87" s="4" t="s">
        <v>111</v>
      </c>
      <c r="B87" s="1">
        <v>146500</v>
      </c>
      <c r="C87" s="2">
        <f>SUM(B87:B88)</f>
        <v>153500</v>
      </c>
    </row>
    <row r="88" spans="1:3" ht="12.75">
      <c r="A88" s="3" t="s">
        <v>112</v>
      </c>
      <c r="B88" s="23">
        <v>7000</v>
      </c>
      <c r="C88" s="2"/>
    </row>
    <row r="89" spans="1:3" ht="7.5" customHeight="1">
      <c r="A89" s="3"/>
      <c r="B89" s="1"/>
      <c r="C89" s="2"/>
    </row>
    <row r="90" spans="1:3" ht="12.75">
      <c r="A90" s="4" t="s">
        <v>113</v>
      </c>
      <c r="B90" s="1">
        <v>674000</v>
      </c>
      <c r="C90" s="2">
        <f>SUM(B90)</f>
        <v>674000</v>
      </c>
    </row>
    <row r="91" spans="1:3" ht="12.75">
      <c r="A91" s="3"/>
      <c r="B91" s="1"/>
      <c r="C91" s="2"/>
    </row>
    <row r="92" spans="1:3" ht="12.75">
      <c r="A92" s="4" t="s">
        <v>114</v>
      </c>
      <c r="B92" s="1">
        <v>13600</v>
      </c>
      <c r="C92" s="2">
        <f>SUM(B92)</f>
        <v>13600</v>
      </c>
    </row>
    <row r="93" spans="1:3" ht="12.75">
      <c r="A93" s="3"/>
      <c r="B93" s="1"/>
      <c r="C93" s="2"/>
    </row>
    <row r="94" spans="1:3" ht="12.75">
      <c r="A94" s="4" t="s">
        <v>115</v>
      </c>
      <c r="B94" s="1"/>
      <c r="C94" s="2">
        <f>SUM(B95:B96)</f>
        <v>1090200</v>
      </c>
    </row>
    <row r="95" spans="1:3" ht="12.75">
      <c r="A95" s="3" t="s">
        <v>116</v>
      </c>
      <c r="B95" s="1">
        <v>430200</v>
      </c>
      <c r="C95" s="2"/>
    </row>
    <row r="96" spans="1:3" ht="12.75">
      <c r="A96" s="3" t="s">
        <v>117</v>
      </c>
      <c r="B96" s="1">
        <v>660000</v>
      </c>
      <c r="C96" s="2"/>
    </row>
    <row r="97" spans="1:3" ht="12.75">
      <c r="A97" s="3"/>
      <c r="B97" s="1"/>
      <c r="C97" s="2"/>
    </row>
    <row r="98" spans="1:3" ht="12.75">
      <c r="A98" s="4" t="s">
        <v>118</v>
      </c>
      <c r="B98" s="1"/>
      <c r="C98" s="2">
        <f>SUM(B99:B100)</f>
        <v>70000</v>
      </c>
    </row>
    <row r="99" spans="1:3" ht="12.75">
      <c r="A99" s="3" t="s">
        <v>119</v>
      </c>
      <c r="B99" s="1">
        <v>30000</v>
      </c>
      <c r="C99" s="2"/>
    </row>
    <row r="100" spans="1:3" ht="12.75">
      <c r="A100" s="3" t="s">
        <v>120</v>
      </c>
      <c r="B100" s="1">
        <v>40000</v>
      </c>
      <c r="C100" s="2"/>
    </row>
    <row r="101" spans="1:3" ht="12.75">
      <c r="A101" s="7"/>
      <c r="B101" s="1"/>
      <c r="C101" s="2"/>
    </row>
    <row r="102" spans="1:3" ht="12.75">
      <c r="A102" s="4" t="s">
        <v>121</v>
      </c>
      <c r="B102" s="1">
        <v>22000</v>
      </c>
      <c r="C102" s="2">
        <f>SUM(B102)</f>
        <v>22000</v>
      </c>
    </row>
    <row r="103" spans="1:3" ht="12.75">
      <c r="A103" s="3"/>
      <c r="B103"/>
      <c r="C103"/>
    </row>
    <row r="104" spans="1:3" ht="12.75">
      <c r="A104" s="4" t="s">
        <v>122</v>
      </c>
      <c r="B104" s="1">
        <v>50000</v>
      </c>
      <c r="C104" s="2">
        <f>SUM(B104)</f>
        <v>50000</v>
      </c>
    </row>
    <row r="105" spans="2:3" ht="12.75">
      <c r="B105"/>
      <c r="C105"/>
    </row>
    <row r="106" spans="1:3" ht="12.75">
      <c r="A106" s="24" t="s">
        <v>123</v>
      </c>
      <c r="B106" s="23">
        <v>5600</v>
      </c>
      <c r="C106" s="2">
        <f>SUM(B106)</f>
        <v>5600</v>
      </c>
    </row>
    <row r="107" spans="2:3" ht="12.75">
      <c r="B107"/>
      <c r="C107"/>
    </row>
    <row r="108" spans="1:3" ht="12.75">
      <c r="A108" s="4" t="s">
        <v>124</v>
      </c>
      <c r="B108" s="1">
        <v>100000</v>
      </c>
      <c r="C108" s="2">
        <f>SUM(B108:B108)</f>
        <v>100000</v>
      </c>
    </row>
    <row r="109" spans="1:3" ht="12.75">
      <c r="A109" s="3"/>
      <c r="B109" s="1"/>
      <c r="C109" s="2"/>
    </row>
    <row r="110" spans="1:3" ht="12.75">
      <c r="A110" s="4" t="s">
        <v>125</v>
      </c>
      <c r="B110" s="1"/>
      <c r="C110" s="2">
        <f>SUM(B111:B112)</f>
        <v>600000</v>
      </c>
    </row>
    <row r="111" spans="1:3" ht="12.75">
      <c r="A111" s="7" t="s">
        <v>126</v>
      </c>
      <c r="B111" s="1">
        <v>50000</v>
      </c>
      <c r="C111" s="2"/>
    </row>
    <row r="112" spans="1:3" ht="12.75">
      <c r="A112" s="7" t="s">
        <v>127</v>
      </c>
      <c r="B112" s="1">
        <v>550000</v>
      </c>
      <c r="C112" s="2"/>
    </row>
    <row r="113" spans="1:3" ht="12.75">
      <c r="A113" s="29"/>
      <c r="B113" s="1"/>
      <c r="C113" s="2"/>
    </row>
    <row r="114" spans="1:3" ht="12.75">
      <c r="A114" s="4" t="s">
        <v>128</v>
      </c>
      <c r="B114" s="1"/>
      <c r="C114" s="2">
        <f>SUM(B115:B128)</f>
        <v>7616000</v>
      </c>
    </row>
    <row r="115" spans="1:3" ht="12.75">
      <c r="A115" s="3" t="s">
        <v>129</v>
      </c>
      <c r="B115" s="1">
        <v>1000000</v>
      </c>
      <c r="C115" s="2"/>
    </row>
    <row r="116" spans="1:3" ht="12.75">
      <c r="A116" s="3" t="s">
        <v>130</v>
      </c>
      <c r="B116" s="1">
        <v>50000</v>
      </c>
      <c r="C116" s="2"/>
    </row>
    <row r="117" spans="1:3" ht="12.75">
      <c r="A117" s="3" t="s">
        <v>131</v>
      </c>
      <c r="B117" s="1">
        <v>45000</v>
      </c>
      <c r="C117" s="2"/>
    </row>
    <row r="118" spans="1:3" ht="12.75">
      <c r="A118" s="3" t="s">
        <v>132</v>
      </c>
      <c r="B118" s="1">
        <v>11000</v>
      </c>
      <c r="C118" s="2"/>
    </row>
    <row r="119" spans="1:3" ht="12.75">
      <c r="A119" s="19" t="s">
        <v>133</v>
      </c>
      <c r="B119" s="23">
        <v>140000</v>
      </c>
      <c r="C119"/>
    </row>
    <row r="120" spans="1:3" ht="12.75">
      <c r="A120" s="19" t="s">
        <v>134</v>
      </c>
      <c r="B120" s="23">
        <v>20000</v>
      </c>
      <c r="C120" s="2"/>
    </row>
    <row r="121" spans="1:3" ht="12.75">
      <c r="A121" s="19" t="s">
        <v>135</v>
      </c>
      <c r="B121" s="23">
        <v>20000</v>
      </c>
      <c r="C121" s="2"/>
    </row>
    <row r="122" spans="1:3" ht="12.75">
      <c r="A122" s="3" t="s">
        <v>136</v>
      </c>
      <c r="B122" s="1">
        <v>10000</v>
      </c>
      <c r="C122" s="2"/>
    </row>
    <row r="123" spans="1:3" ht="12.75">
      <c r="A123" s="3" t="s">
        <v>137</v>
      </c>
      <c r="B123" s="1">
        <v>5000000</v>
      </c>
      <c r="C123" s="2"/>
    </row>
    <row r="124" spans="1:3" ht="12.75">
      <c r="A124" s="3" t="s">
        <v>138</v>
      </c>
      <c r="B124" s="1">
        <v>120000</v>
      </c>
      <c r="C124" s="2"/>
    </row>
    <row r="125" spans="1:3" ht="12.75">
      <c r="A125" s="19" t="s">
        <v>139</v>
      </c>
      <c r="B125" s="23">
        <v>800000</v>
      </c>
      <c r="C125"/>
    </row>
    <row r="126" spans="1:3" ht="12.75">
      <c r="A126" s="7" t="s">
        <v>140</v>
      </c>
      <c r="B126" s="1">
        <v>50000</v>
      </c>
      <c r="C126" s="2"/>
    </row>
    <row r="127" spans="1:3" ht="12.75">
      <c r="A127" s="7" t="s">
        <v>141</v>
      </c>
      <c r="B127" s="1">
        <v>350000</v>
      </c>
      <c r="C127" s="2"/>
    </row>
    <row r="128" ht="12.75">
      <c r="A128" s="3"/>
    </row>
    <row r="129" spans="1:3" ht="12.75">
      <c r="A129" s="30" t="s">
        <v>142</v>
      </c>
      <c r="B129" s="31"/>
      <c r="C129" s="32">
        <f>SUM(C1:C128)</f>
        <v>16097400</v>
      </c>
    </row>
    <row r="130" spans="1:3" ht="12.75">
      <c r="A130" s="33"/>
      <c r="B130" s="31"/>
      <c r="C130" s="32"/>
    </row>
    <row r="131" spans="1:3" ht="12.75">
      <c r="A131" s="12" t="s">
        <v>143</v>
      </c>
      <c r="B131"/>
      <c r="C131" s="2">
        <v>70000</v>
      </c>
    </row>
    <row r="132" spans="1:3" ht="12.75">
      <c r="A132" s="13" t="s">
        <v>144</v>
      </c>
      <c r="B132"/>
      <c r="C132" s="34">
        <f>SUM(C129:C131)</f>
        <v>16167400</v>
      </c>
    </row>
    <row r="133" spans="2:3" ht="12.75">
      <c r="B133"/>
      <c r="C133"/>
    </row>
    <row r="134" spans="1:5" ht="12.75">
      <c r="A134" s="35" t="s">
        <v>145</v>
      </c>
      <c r="C134" s="32">
        <v>11428030</v>
      </c>
      <c r="D134" s="36">
        <f>SUM(C134-E134)</f>
        <v>0</v>
      </c>
      <c r="E134">
        <v>11428030</v>
      </c>
    </row>
    <row r="135" spans="1:5" ht="12.75">
      <c r="A135" s="37" t="s">
        <v>146</v>
      </c>
      <c r="B135" s="38"/>
      <c r="C135" s="39">
        <f>SUM(C132)</f>
        <v>16167400</v>
      </c>
      <c r="D135" s="36">
        <f>SUM(C135-E135)</f>
        <v>873400</v>
      </c>
      <c r="E135">
        <v>15294000</v>
      </c>
    </row>
    <row r="136" spans="1:3" ht="16.5" customHeight="1">
      <c r="A136" s="40"/>
      <c r="C136" s="18">
        <f>SUM(C134-C135)</f>
        <v>-4739370</v>
      </c>
    </row>
    <row r="137" ht="12.75">
      <c r="A137" s="41" t="s">
        <v>147</v>
      </c>
    </row>
    <row r="138" ht="12.75">
      <c r="A138" s="41" t="s">
        <v>148</v>
      </c>
    </row>
    <row r="139" ht="12.75">
      <c r="A139" s="41" t="s">
        <v>149</v>
      </c>
    </row>
    <row r="140" ht="12.75">
      <c r="A140" s="41"/>
    </row>
    <row r="141" spans="1:2" ht="12.75">
      <c r="A141" s="42" t="s">
        <v>150</v>
      </c>
      <c r="B141" s="43"/>
    </row>
    <row r="142" spans="1:2" ht="12.75">
      <c r="A142" s="42" t="s">
        <v>151</v>
      </c>
      <c r="B142" s="43"/>
    </row>
    <row r="143" spans="1:2" ht="12.75">
      <c r="A143" s="25" t="s">
        <v>152</v>
      </c>
      <c r="B143" s="43"/>
    </row>
    <row r="144" spans="1:2" ht="12.75">
      <c r="A144" t="s">
        <v>153</v>
      </c>
      <c r="B144" s="43"/>
    </row>
  </sheetData>
  <sheetProtection selectLockedCells="1" selectUnlockedCells="1"/>
  <printOptions/>
  <pageMargins left="0.18888888888888888" right="0.18888888888888888" top="0.6590277777777778" bottom="0.5604166666666667" header="0.39375" footer="0.39375"/>
  <pageSetup horizontalDpi="300" verticalDpi="300" orientation="portrait" paperSize="9"/>
  <headerFooter alignWithMargins="0">
    <oddHeader>&amp;C&amp;"Times New Roman,tučné kurzíva"&amp;12Upravený rozpočet Obce Dolany na rok 2014 dle rozpočtových opatření č. 3/2014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D5" sqref="D5"/>
    </sheetView>
  </sheetViews>
  <sheetFormatPr defaultColWidth="12.57421875" defaultRowHeight="12.75"/>
  <cols>
    <col min="1" max="1" width="54.8515625" style="0" customWidth="1"/>
    <col min="2" max="2" width="16.140625" style="17" customWidth="1"/>
    <col min="3" max="3" width="17.8515625" style="44" customWidth="1"/>
    <col min="4" max="16384" width="11.57421875" style="0" customWidth="1"/>
  </cols>
  <sheetData>
    <row r="1" spans="1:3" ht="12.75">
      <c r="A1" s="19" t="s">
        <v>154</v>
      </c>
      <c r="B1" s="1"/>
      <c r="C1" s="44">
        <v>2000</v>
      </c>
    </row>
    <row r="2" spans="1:3" ht="12.75">
      <c r="A2" s="19" t="s">
        <v>155</v>
      </c>
      <c r="B2" s="1"/>
      <c r="C2" s="44">
        <v>2000</v>
      </c>
    </row>
    <row r="3" spans="1:3" ht="12.75">
      <c r="A3" s="19" t="s">
        <v>156</v>
      </c>
      <c r="B3" s="1"/>
      <c r="C3" s="44">
        <v>2000</v>
      </c>
    </row>
    <row r="4" spans="1:3" ht="12.75">
      <c r="A4" s="19" t="s">
        <v>157</v>
      </c>
      <c r="B4" s="45"/>
      <c r="C4" s="44">
        <v>2000</v>
      </c>
    </row>
    <row r="5" spans="1:3" ht="12.75">
      <c r="A5" s="19" t="s">
        <v>158</v>
      </c>
      <c r="B5" s="1"/>
      <c r="C5" s="44">
        <v>2700</v>
      </c>
    </row>
    <row r="6" spans="1:3" ht="12.75">
      <c r="A6" s="19" t="s">
        <v>159</v>
      </c>
      <c r="B6" s="1"/>
      <c r="C6" s="44">
        <v>1700</v>
      </c>
    </row>
    <row r="7" spans="1:3" ht="12.75">
      <c r="A7" s="19" t="s">
        <v>160</v>
      </c>
      <c r="B7" s="1"/>
      <c r="C7" s="44">
        <v>1800</v>
      </c>
    </row>
    <row r="8" spans="1:3" ht="12.75">
      <c r="A8" s="19" t="s">
        <v>161</v>
      </c>
      <c r="B8" s="1"/>
      <c r="C8" s="44">
        <v>800</v>
      </c>
    </row>
    <row r="9" spans="1:3" ht="12.75">
      <c r="A9" s="19" t="s">
        <v>162</v>
      </c>
      <c r="B9" s="1"/>
      <c r="C9" s="23">
        <v>10000</v>
      </c>
    </row>
    <row r="10" spans="1:3" ht="12.75">
      <c r="A10" s="19" t="s">
        <v>163</v>
      </c>
      <c r="B10" s="1"/>
      <c r="C10" s="44">
        <v>2000</v>
      </c>
    </row>
    <row r="11" spans="1:3" ht="12.75">
      <c r="A11" s="19" t="s">
        <v>164</v>
      </c>
      <c r="B11" s="1"/>
      <c r="C11" s="44">
        <v>2000</v>
      </c>
    </row>
    <row r="12" spans="1:3" ht="12.75">
      <c r="A12" s="19" t="s">
        <v>165</v>
      </c>
      <c r="B12" s="1"/>
      <c r="C12" s="44">
        <v>2000</v>
      </c>
    </row>
    <row r="13" spans="1:3" ht="12.75">
      <c r="A13" s="19" t="s">
        <v>166</v>
      </c>
      <c r="B13" s="1"/>
      <c r="C13" s="44">
        <v>15000</v>
      </c>
    </row>
    <row r="14" spans="1:3" ht="12.75">
      <c r="A14" s="19" t="s">
        <v>167</v>
      </c>
      <c r="B14" s="1"/>
      <c r="C14" s="44">
        <v>2000</v>
      </c>
    </row>
    <row r="15" spans="1:3" ht="12.75">
      <c r="A15" s="19" t="s">
        <v>168</v>
      </c>
      <c r="B15" s="1"/>
      <c r="C15" s="44">
        <v>2000</v>
      </c>
    </row>
    <row r="16" spans="1:3" ht="12.75">
      <c r="A16" s="19" t="s">
        <v>169</v>
      </c>
      <c r="B16" s="1"/>
      <c r="C16" s="46">
        <v>50000</v>
      </c>
    </row>
    <row r="17" spans="1:3" ht="12.75">
      <c r="A17" s="19"/>
      <c r="B17" s="1"/>
      <c r="C17" s="44">
        <f>SUM(C1:C16)</f>
        <v>100000</v>
      </c>
    </row>
    <row r="18" spans="1:2" ht="12.75">
      <c r="A18" s="19"/>
      <c r="B18" s="1"/>
    </row>
    <row r="19" spans="1:2" ht="12.75">
      <c r="A19" s="19"/>
      <c r="B19" s="1"/>
    </row>
    <row r="20" spans="1:2" ht="12.75">
      <c r="A20" s="19"/>
      <c r="B20" s="1"/>
    </row>
    <row r="21" spans="1:2" ht="12.75">
      <c r="A21" s="19"/>
      <c r="B21" s="1"/>
    </row>
    <row r="22" spans="1:2" ht="12.75">
      <c r="A22" s="19"/>
      <c r="B22" s="45"/>
    </row>
    <row r="23" spans="1:2" ht="12.75">
      <c r="A23" s="19"/>
      <c r="B23" s="1"/>
    </row>
    <row r="24" spans="1:2" ht="12.75">
      <c r="A24" s="19"/>
      <c r="B24" s="1"/>
    </row>
    <row r="25" spans="1:2" ht="12.75">
      <c r="A25" s="19"/>
      <c r="B25" s="45"/>
    </row>
    <row r="26" spans="1:2" ht="12.75">
      <c r="A26" s="19"/>
      <c r="B26" s="1"/>
    </row>
    <row r="27" spans="1:2" ht="12.75">
      <c r="A27" s="19"/>
      <c r="B27" s="1"/>
    </row>
    <row r="28" spans="1:2" ht="12.75">
      <c r="A28" s="19"/>
      <c r="B28" s="1"/>
    </row>
    <row r="29" spans="1:2" ht="12.75">
      <c r="A29" s="19"/>
      <c r="B29" s="1"/>
    </row>
    <row r="30" spans="1:2" ht="12.75">
      <c r="A30" s="19"/>
      <c r="B30" s="1"/>
    </row>
    <row r="31" spans="1:2" ht="12.75">
      <c r="A31" s="19"/>
      <c r="B31" s="45"/>
    </row>
    <row r="32" spans="1:2" ht="12.75">
      <c r="A32" s="19"/>
      <c r="B32" s="1"/>
    </row>
  </sheetData>
  <sheetProtection selectLockedCells="1" selectUnlockedCells="1"/>
  <printOptions/>
  <pageMargins left="0.20069444444444445" right="0.19652777777777777" top="0.4618055555555556" bottom="0.36319444444444443" header="0.19652777777777777" footer="0.19652777777777777"/>
  <pageSetup horizontalDpi="300" verticalDpi="300" orientation="portrait" paperSize="9"/>
  <headerFooter alignWithMargins="0">
    <oddHeader>&amp;C&amp;"Times New Roman,tučné kurzíva"&amp;12Příloha k rozpočtu Obce Dolany na rok 2014 - příspěvky poskytnuté z rozpočtu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25">
      <selection activeCell="G32" sqref="G32"/>
    </sheetView>
  </sheetViews>
  <sheetFormatPr defaultColWidth="12.57421875" defaultRowHeight="12.75"/>
  <cols>
    <col min="1" max="1" width="50.8515625" style="0" customWidth="1"/>
    <col min="2" max="2" width="16.7109375" style="0" customWidth="1"/>
    <col min="3" max="3" width="15.00390625" style="47" customWidth="1"/>
    <col min="4" max="16384" width="11.57421875" style="0" customWidth="1"/>
  </cols>
  <sheetData>
    <row r="1" ht="12.75">
      <c r="A1" s="48" t="s">
        <v>170</v>
      </c>
    </row>
    <row r="2" spans="1:3" ht="12.75">
      <c r="A2" s="49" t="s">
        <v>171</v>
      </c>
      <c r="B2" s="50">
        <v>1122</v>
      </c>
      <c r="C2" s="47">
        <v>448400</v>
      </c>
    </row>
    <row r="3" spans="1:3" ht="12.75">
      <c r="A3" s="49" t="s">
        <v>172</v>
      </c>
      <c r="B3" s="50" t="s">
        <v>173</v>
      </c>
      <c r="C3" s="47">
        <v>18500</v>
      </c>
    </row>
    <row r="4" spans="1:3" ht="12.75">
      <c r="A4" s="49" t="s">
        <v>174</v>
      </c>
      <c r="B4" s="50" t="s">
        <v>175</v>
      </c>
      <c r="C4" s="51">
        <v>100000</v>
      </c>
    </row>
    <row r="5" spans="1:3" ht="12.75">
      <c r="A5" s="49"/>
      <c r="C5" s="47">
        <f>SUM(C2:C4)</f>
        <v>566900</v>
      </c>
    </row>
    <row r="6" ht="12.75">
      <c r="A6" s="49"/>
    </row>
    <row r="7" ht="12.75">
      <c r="A7" s="49"/>
    </row>
    <row r="8" ht="12.75">
      <c r="A8" s="49"/>
    </row>
    <row r="9" ht="12.75">
      <c r="A9" s="49"/>
    </row>
    <row r="10" ht="12.75">
      <c r="A10" s="49"/>
    </row>
    <row r="11" ht="12.75">
      <c r="A11" s="49"/>
    </row>
    <row r="12" ht="12.75">
      <c r="A12" s="49"/>
    </row>
    <row r="13" ht="12.75">
      <c r="A13" s="49"/>
    </row>
    <row r="14" ht="12.75">
      <c r="A14" s="49"/>
    </row>
    <row r="15" ht="12.75">
      <c r="A15" s="49"/>
    </row>
    <row r="16" ht="12.75">
      <c r="A16" s="49"/>
    </row>
    <row r="17" spans="1:3" ht="12.75">
      <c r="A17" s="49"/>
      <c r="B17" s="52"/>
      <c r="C17" s="53"/>
    </row>
    <row r="18" spans="1:3" ht="12.75">
      <c r="A18" s="49"/>
      <c r="B18" s="52"/>
      <c r="C18" s="53"/>
    </row>
    <row r="19" spans="1:3" ht="12.75">
      <c r="A19" s="49"/>
      <c r="B19" s="52"/>
      <c r="C19" s="51"/>
    </row>
    <row r="20" ht="12.75">
      <c r="A20" s="49"/>
    </row>
    <row r="21" ht="12.75">
      <c r="A21" s="49"/>
    </row>
    <row r="23" ht="12.75">
      <c r="A23" s="48" t="s">
        <v>176</v>
      </c>
    </row>
    <row r="24" spans="1:3" ht="12.75">
      <c r="A24" s="52" t="s">
        <v>177</v>
      </c>
      <c r="B24" t="s">
        <v>178</v>
      </c>
      <c r="C24" s="47">
        <v>20000</v>
      </c>
    </row>
    <row r="25" spans="1:3" ht="12.75">
      <c r="A25" s="54" t="s">
        <v>179</v>
      </c>
      <c r="B25" t="s">
        <v>180</v>
      </c>
      <c r="C25" s="47">
        <v>-3000</v>
      </c>
    </row>
    <row r="26" spans="1:3" ht="12.75">
      <c r="A26" t="s">
        <v>181</v>
      </c>
      <c r="B26" t="s">
        <v>182</v>
      </c>
      <c r="C26" s="53">
        <v>3000</v>
      </c>
    </row>
    <row r="27" spans="1:3" ht="12.75">
      <c r="A27" t="s">
        <v>183</v>
      </c>
      <c r="B27" t="s">
        <v>184</v>
      </c>
      <c r="C27" s="47">
        <v>15000</v>
      </c>
    </row>
    <row r="28" spans="1:3" ht="12.75">
      <c r="A28" t="s">
        <v>185</v>
      </c>
      <c r="B28" t="s">
        <v>186</v>
      </c>
      <c r="C28" s="47">
        <v>18000</v>
      </c>
    </row>
    <row r="29" spans="1:3" ht="12.75">
      <c r="A29" t="s">
        <v>187</v>
      </c>
      <c r="B29" t="s">
        <v>186</v>
      </c>
      <c r="C29" s="47">
        <v>23000</v>
      </c>
    </row>
    <row r="30" spans="1:3" ht="12.75">
      <c r="A30" t="s">
        <v>188</v>
      </c>
      <c r="B30" t="s">
        <v>189</v>
      </c>
      <c r="C30" s="47">
        <v>-56000</v>
      </c>
    </row>
    <row r="31" spans="1:3" ht="12.75">
      <c r="A31" t="s">
        <v>190</v>
      </c>
      <c r="B31" t="s">
        <v>191</v>
      </c>
      <c r="C31" s="47">
        <v>23000</v>
      </c>
    </row>
    <row r="32" spans="1:3" ht="12.75">
      <c r="A32" t="s">
        <v>192</v>
      </c>
      <c r="B32" t="s">
        <v>193</v>
      </c>
      <c r="C32" s="47">
        <v>49000</v>
      </c>
    </row>
    <row r="33" spans="1:4" ht="12.75">
      <c r="A33" t="s">
        <v>194</v>
      </c>
      <c r="B33" t="s">
        <v>195</v>
      </c>
      <c r="C33" s="47">
        <v>10000</v>
      </c>
      <c r="D33" t="s">
        <v>196</v>
      </c>
    </row>
    <row r="34" spans="1:4" ht="12.75">
      <c r="A34" t="s">
        <v>197</v>
      </c>
      <c r="B34" t="s">
        <v>198</v>
      </c>
      <c r="C34" s="47">
        <v>10000</v>
      </c>
      <c r="D34" t="s">
        <v>196</v>
      </c>
    </row>
    <row r="35" spans="1:4" ht="12.75">
      <c r="A35" t="s">
        <v>199</v>
      </c>
      <c r="B35" t="s">
        <v>200</v>
      </c>
      <c r="C35" s="47">
        <v>30000</v>
      </c>
      <c r="D35" t="s">
        <v>196</v>
      </c>
    </row>
    <row r="36" spans="1:4" ht="12.75">
      <c r="A36" s="49" t="s">
        <v>201</v>
      </c>
      <c r="B36" t="s">
        <v>202</v>
      </c>
      <c r="C36" s="53">
        <v>100000</v>
      </c>
      <c r="D36" t="s">
        <v>196</v>
      </c>
    </row>
    <row r="37" spans="1:3" ht="12.75">
      <c r="A37" t="s">
        <v>203</v>
      </c>
      <c r="B37" t="s">
        <v>204</v>
      </c>
      <c r="C37" s="47">
        <v>10000</v>
      </c>
    </row>
    <row r="38" spans="1:3" ht="12.75">
      <c r="A38" t="s">
        <v>205</v>
      </c>
      <c r="B38" t="s">
        <v>206</v>
      </c>
      <c r="C38" s="47">
        <v>41300</v>
      </c>
    </row>
    <row r="39" spans="1:3" ht="12.75">
      <c r="A39" t="s">
        <v>207</v>
      </c>
      <c r="B39" t="s">
        <v>208</v>
      </c>
      <c r="C39" s="47">
        <v>-15000</v>
      </c>
    </row>
    <row r="40" spans="1:3" ht="12.75">
      <c r="A40" t="s">
        <v>209</v>
      </c>
      <c r="B40" t="s">
        <v>210</v>
      </c>
      <c r="C40" s="47">
        <v>-15000</v>
      </c>
    </row>
    <row r="41" spans="1:3" ht="12.75">
      <c r="A41" t="s">
        <v>211</v>
      </c>
      <c r="B41" t="s">
        <v>212</v>
      </c>
      <c r="C41" s="47">
        <v>-10000</v>
      </c>
    </row>
    <row r="42" spans="1:3" ht="12.75">
      <c r="A42" t="s">
        <v>213</v>
      </c>
      <c r="B42" t="s">
        <v>214</v>
      </c>
      <c r="C42" s="47">
        <v>16500</v>
      </c>
    </row>
    <row r="43" spans="1:3" ht="12.75">
      <c r="A43" t="s">
        <v>215</v>
      </c>
      <c r="B43" t="s">
        <v>216</v>
      </c>
      <c r="C43" s="47">
        <v>11000</v>
      </c>
    </row>
    <row r="44" spans="1:3" ht="12.75">
      <c r="A44" t="s">
        <v>217</v>
      </c>
      <c r="B44" t="s">
        <v>218</v>
      </c>
      <c r="C44" s="47">
        <v>1500</v>
      </c>
    </row>
    <row r="45" spans="1:3" ht="12.75">
      <c r="A45" t="s">
        <v>219</v>
      </c>
      <c r="B45" t="s">
        <v>220</v>
      </c>
      <c r="C45" s="47">
        <v>1000</v>
      </c>
    </row>
    <row r="46" spans="1:3" ht="12.75">
      <c r="A46" t="s">
        <v>221</v>
      </c>
      <c r="B46" t="s">
        <v>222</v>
      </c>
      <c r="C46" s="47">
        <v>100</v>
      </c>
    </row>
    <row r="47" spans="1:3" ht="12.75">
      <c r="A47" t="s">
        <v>223</v>
      </c>
      <c r="B47" t="s">
        <v>224</v>
      </c>
      <c r="C47" s="47">
        <v>40000</v>
      </c>
    </row>
    <row r="48" spans="1:3" ht="12.75">
      <c r="A48" t="s">
        <v>225</v>
      </c>
      <c r="B48" t="s">
        <v>226</v>
      </c>
      <c r="C48" s="51">
        <v>550000</v>
      </c>
    </row>
    <row r="49" ht="12.75">
      <c r="C49" s="47">
        <f>SUM(C24:C48)</f>
        <v>873400</v>
      </c>
    </row>
  </sheetData>
  <sheetProtection selectLockedCells="1" selectUnlockedCells="1"/>
  <printOptions/>
  <pageMargins left="0.7875" right="0.7875" top="1.0527777777777778" bottom="0.7875" header="0.7875" footer="0.5118055555555555"/>
  <pageSetup horizontalDpi="300" verticalDpi="300" orientation="portrait" paperSize="9"/>
  <headerFooter alignWithMargins="0">
    <oddHeader>&amp;L&amp;"Times New Roman,obyčejné"&amp;12 &amp;C&amp;"Times New Roman,tučné kurzíva"&amp;12rozpočtová opatření č. 3/2014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2014-05-20T09:04:39Z</cp:lastPrinted>
  <dcterms:created xsi:type="dcterms:W3CDTF">2012-03-01T12:30:43Z</dcterms:created>
  <dcterms:modified xsi:type="dcterms:W3CDTF">2014-06-18T15:20:46Z</dcterms:modified>
  <cp:category/>
  <cp:version/>
  <cp:contentType/>
  <cp:contentStatus/>
  <cp:revision>86</cp:revision>
</cp:coreProperties>
</file>